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4.xml" ContentType="application/vnd.openxmlformats-officedocument.drawing+xml"/>
  <Override PartName="/xl/drawings/drawing3.xml" ContentType="application/vnd.openxmlformats-officedocument.drawing+xml"/>
  <Override PartName="/xl/worksheets/sheet1.xml" ContentType="application/vnd.openxmlformats-officedocument.spreadsheetml.worksheet+xml"/>
  <Override PartName="/xl/theme/theme1.xml" ContentType="application/vnd.openxmlformats-officedocument.theme+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Override PartName="/xl/styles.xml" ContentType="application/vnd.openxmlformats-officedocument.spreadsheetml.styles+xml"/>
  <Override PartName="/xl/drawings/drawing1.xml" ContentType="application/vnd.openxmlformats-officedocument.drawing+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60" windowWidth="15576" windowHeight="10404" tabRatio="602"/>
  </bookViews>
  <sheets>
    <sheet name="All Reg Needs Assigned Points" sheetId="2" r:id="rId1"/>
    <sheet name="All Div Needs Assigned Points" sheetId="3" r:id="rId2"/>
    <sheet name="Highway, Reg Needs" sheetId="4" r:id="rId3"/>
    <sheet name="Highway, Div Needs" sheetId="5" r:id="rId4"/>
    <sheet name="Aviation, Reg Needs" sheetId="6" r:id="rId5"/>
    <sheet name="Aviation, Div Needs" sheetId="7" r:id="rId6"/>
    <sheet name="Bike&amp;Ped, Div Needs" sheetId="8" r:id="rId7"/>
    <sheet name="PTD, Div Needs" sheetId="9" r:id="rId8"/>
    <sheet name="Rail, Reg Needs" sheetId="10" r:id="rId9"/>
    <sheet name="Rail, Div Needs" sheetId="11" r:id="rId10"/>
  </sheets>
  <definedNames>
    <definedName name="_xlnm._FilterDatabase" localSheetId="1" hidden="1">'All Div Needs Assigned Points'!$A$1:$L$1</definedName>
    <definedName name="_xlnm._FilterDatabase" localSheetId="0" hidden="1">'All Reg Needs Assigned Points'!$A$1:$L$1</definedName>
    <definedName name="_xlnm._FilterDatabase" localSheetId="5" hidden="1">'Aviation, Div Needs'!$A$2:$S$2</definedName>
    <definedName name="_xlnm._FilterDatabase" localSheetId="4" hidden="1">'Aviation, Reg Needs'!$A$2:$U$2</definedName>
    <definedName name="_xlnm._FilterDatabase" localSheetId="6" hidden="1">'Bike&amp;Ped, Div Needs'!$A$2:$U$2</definedName>
    <definedName name="_xlnm._FilterDatabase" localSheetId="3" hidden="1">'Highway, Div Needs'!$A$2:$W$2</definedName>
    <definedName name="_xlnm._FilterDatabase" localSheetId="2" hidden="1">'Highway, Reg Needs'!$A$2:$Y$73</definedName>
    <definedName name="_xlnm._FilterDatabase" localSheetId="9" hidden="1">'Rail, Div Needs'!$A$2:$Q$2</definedName>
    <definedName name="_xlnm.Print_Area" localSheetId="1">'All Div Needs Assigned Points'!$A$1:$L$21</definedName>
    <definedName name="_xlnm.Print_Area" localSheetId="0">'All Reg Needs Assigned Points'!$A$1:$L$21</definedName>
    <definedName name="SAPBEXrevision" hidden="1">5</definedName>
    <definedName name="SAPBEXsysID" hidden="1">"PBW"</definedName>
    <definedName name="SAPBEXwbID" hidden="1">"4O8K4I4TPULUO33FOWO3O59AQ"</definedName>
  </definedNames>
  <calcPr calcId="145621"/>
</workbook>
</file>

<file path=xl/calcChain.xml><?xml version="1.0" encoding="utf-8"?>
<calcChain xmlns="http://schemas.openxmlformats.org/spreadsheetml/2006/main">
  <c r="T73" i="4" l="1"/>
  <c r="T74" i="4"/>
  <c r="U74" i="4" s="1"/>
  <c r="P4" i="11" l="1"/>
  <c r="M4" i="11"/>
  <c r="P3" i="11"/>
  <c r="M3" i="11"/>
  <c r="P3" i="10"/>
  <c r="M3" i="10"/>
  <c r="AP3" i="9"/>
  <c r="T22" i="8"/>
  <c r="T21" i="8"/>
  <c r="T20" i="8"/>
  <c r="T19" i="8"/>
  <c r="T18" i="8"/>
  <c r="T17" i="8"/>
  <c r="T16" i="8"/>
  <c r="T15" i="8"/>
  <c r="T14" i="8"/>
  <c r="T13" i="8"/>
  <c r="T12" i="8"/>
  <c r="T11" i="8"/>
  <c r="T10" i="8"/>
  <c r="T9" i="8"/>
  <c r="T8" i="8"/>
  <c r="T7" i="8"/>
  <c r="T6" i="8"/>
  <c r="T5" i="8"/>
  <c r="T4" i="8"/>
  <c r="T3" i="8"/>
  <c r="N16" i="7"/>
  <c r="Q16" i="7" s="1"/>
  <c r="N15" i="7"/>
  <c r="Q15" i="7" s="1"/>
  <c r="N14" i="7"/>
  <c r="Q14" i="7" s="1"/>
  <c r="N13" i="7"/>
  <c r="Q13" i="7" s="1"/>
  <c r="N12" i="7"/>
  <c r="Q12" i="7" s="1"/>
  <c r="N11" i="7"/>
  <c r="Q11" i="7" s="1"/>
  <c r="N10" i="7"/>
  <c r="Q10" i="7" s="1"/>
  <c r="N9" i="7"/>
  <c r="Q9" i="7" s="1"/>
  <c r="N8" i="7"/>
  <c r="Q8" i="7" s="1"/>
  <c r="N7" i="7"/>
  <c r="Q7" i="7" s="1"/>
  <c r="N6" i="7"/>
  <c r="Q6" i="7" s="1"/>
  <c r="N5" i="7"/>
  <c r="Q5" i="7" s="1"/>
  <c r="N4" i="7"/>
  <c r="Q4" i="7" s="1"/>
  <c r="N3" i="7"/>
  <c r="Q3" i="7" s="1"/>
  <c r="N6" i="6"/>
  <c r="R6" i="6" s="1"/>
  <c r="N5" i="6"/>
  <c r="R5" i="6" s="1"/>
  <c r="N4" i="6"/>
  <c r="R4" i="6" s="1"/>
  <c r="N3" i="6"/>
  <c r="R3" i="6" s="1"/>
  <c r="R98" i="5"/>
  <c r="S98" i="5" s="1"/>
  <c r="R97" i="5"/>
  <c r="S97" i="5" s="1"/>
  <c r="R96" i="5"/>
  <c r="S96" i="5" s="1"/>
  <c r="R95" i="5"/>
  <c r="S95" i="5" s="1"/>
  <c r="R94" i="5"/>
  <c r="S94" i="5" s="1"/>
  <c r="R93" i="5"/>
  <c r="S93" i="5" s="1"/>
  <c r="R92" i="5"/>
  <c r="S92" i="5" s="1"/>
  <c r="R91" i="5"/>
  <c r="S91" i="5" s="1"/>
  <c r="R90" i="5"/>
  <c r="S90" i="5" s="1"/>
  <c r="R89" i="5"/>
  <c r="S89" i="5" s="1"/>
  <c r="R88" i="5"/>
  <c r="S88" i="5" s="1"/>
  <c r="R87" i="5"/>
  <c r="S87" i="5" s="1"/>
  <c r="R86" i="5"/>
  <c r="S86" i="5" s="1"/>
  <c r="R85" i="5"/>
  <c r="S85" i="5" s="1"/>
  <c r="R84" i="5"/>
  <c r="S84" i="5" s="1"/>
  <c r="R83" i="5"/>
  <c r="S83" i="5" s="1"/>
  <c r="R82" i="5"/>
  <c r="S82" i="5" s="1"/>
  <c r="R81" i="5"/>
  <c r="S81" i="5" s="1"/>
  <c r="R80" i="5"/>
  <c r="S80" i="5" s="1"/>
  <c r="R79" i="5"/>
  <c r="S79" i="5" s="1"/>
  <c r="R78" i="5"/>
  <c r="S78" i="5" s="1"/>
  <c r="R77" i="5"/>
  <c r="S77" i="5" s="1"/>
  <c r="R76" i="5"/>
  <c r="S76" i="5" s="1"/>
  <c r="R75" i="5"/>
  <c r="S75" i="5" s="1"/>
  <c r="R74" i="5"/>
  <c r="S74" i="5" s="1"/>
  <c r="R73" i="5"/>
  <c r="S73" i="5" s="1"/>
  <c r="R72" i="5"/>
  <c r="S72" i="5" s="1"/>
  <c r="R71" i="5"/>
  <c r="S71" i="5" s="1"/>
  <c r="R70" i="5"/>
  <c r="S70" i="5" s="1"/>
  <c r="R69" i="5"/>
  <c r="S69" i="5" s="1"/>
  <c r="R68" i="5"/>
  <c r="S68" i="5" s="1"/>
  <c r="R67" i="5"/>
  <c r="S67" i="5" s="1"/>
  <c r="R66" i="5"/>
  <c r="S66" i="5" s="1"/>
  <c r="R65" i="5"/>
  <c r="S65" i="5" s="1"/>
  <c r="R64" i="5"/>
  <c r="S64" i="5" s="1"/>
  <c r="R63" i="5"/>
  <c r="S63" i="5" s="1"/>
  <c r="R62" i="5"/>
  <c r="S62" i="5" s="1"/>
  <c r="R61" i="5"/>
  <c r="S61" i="5" s="1"/>
  <c r="R60" i="5"/>
  <c r="S60" i="5" s="1"/>
  <c r="R59" i="5"/>
  <c r="S59" i="5" s="1"/>
  <c r="R58" i="5"/>
  <c r="S58" i="5" s="1"/>
  <c r="R57" i="5"/>
  <c r="S57" i="5" s="1"/>
  <c r="R56" i="5"/>
  <c r="S56" i="5" s="1"/>
  <c r="R55" i="5"/>
  <c r="S55" i="5" s="1"/>
  <c r="R54" i="5"/>
  <c r="S54" i="5" s="1"/>
  <c r="R53" i="5"/>
  <c r="S53" i="5" s="1"/>
  <c r="R52" i="5"/>
  <c r="S52" i="5" s="1"/>
  <c r="R51" i="5"/>
  <c r="S51" i="5" s="1"/>
  <c r="R50" i="5"/>
  <c r="S50" i="5" s="1"/>
  <c r="R49" i="5"/>
  <c r="S49" i="5" s="1"/>
  <c r="R48" i="5"/>
  <c r="S48" i="5" s="1"/>
  <c r="R47" i="5"/>
  <c r="S47" i="5" s="1"/>
  <c r="R46" i="5"/>
  <c r="S46" i="5" s="1"/>
  <c r="R45" i="5"/>
  <c r="S45" i="5" s="1"/>
  <c r="R44" i="5"/>
  <c r="S44" i="5" s="1"/>
  <c r="R43" i="5"/>
  <c r="S43" i="5" s="1"/>
  <c r="R42" i="5"/>
  <c r="S42" i="5" s="1"/>
  <c r="R41" i="5"/>
  <c r="S41" i="5" s="1"/>
  <c r="R40" i="5"/>
  <c r="S40" i="5" s="1"/>
  <c r="R39" i="5"/>
  <c r="S39" i="5" s="1"/>
  <c r="R38" i="5"/>
  <c r="S38" i="5" s="1"/>
  <c r="R37" i="5"/>
  <c r="S37" i="5" s="1"/>
  <c r="R36" i="5"/>
  <c r="S36" i="5" s="1"/>
  <c r="R35" i="5"/>
  <c r="S35" i="5" s="1"/>
  <c r="R34" i="5"/>
  <c r="S34" i="5" s="1"/>
  <c r="R33" i="5"/>
  <c r="S33" i="5" s="1"/>
  <c r="R32" i="5"/>
  <c r="S32" i="5" s="1"/>
  <c r="R31" i="5"/>
  <c r="S31" i="5" s="1"/>
  <c r="R30" i="5"/>
  <c r="S30" i="5" s="1"/>
  <c r="R29" i="5"/>
  <c r="S29" i="5" s="1"/>
  <c r="R28" i="5"/>
  <c r="S28" i="5" s="1"/>
  <c r="R27" i="5"/>
  <c r="S27" i="5" s="1"/>
  <c r="R26" i="5"/>
  <c r="S26" i="5" s="1"/>
  <c r="R25" i="5"/>
  <c r="S25" i="5" s="1"/>
  <c r="R24" i="5"/>
  <c r="S24" i="5" s="1"/>
  <c r="R23" i="5"/>
  <c r="S23" i="5" s="1"/>
  <c r="R22" i="5"/>
  <c r="S22" i="5" s="1"/>
  <c r="R21" i="5"/>
  <c r="S21" i="5" s="1"/>
  <c r="R20" i="5"/>
  <c r="S20" i="5" s="1"/>
  <c r="R19" i="5"/>
  <c r="S19" i="5" s="1"/>
  <c r="R18" i="5"/>
  <c r="S18" i="5" s="1"/>
  <c r="R17" i="5"/>
  <c r="S17" i="5" s="1"/>
  <c r="R16" i="5"/>
  <c r="S16" i="5" s="1"/>
  <c r="R15" i="5"/>
  <c r="S15" i="5" s="1"/>
  <c r="R14" i="5"/>
  <c r="S14" i="5" s="1"/>
  <c r="R13" i="5"/>
  <c r="S13" i="5" s="1"/>
  <c r="R12" i="5"/>
  <c r="S12" i="5" s="1"/>
  <c r="R11" i="5"/>
  <c r="S11" i="5" s="1"/>
  <c r="R10" i="5"/>
  <c r="S10" i="5" s="1"/>
  <c r="R9" i="5"/>
  <c r="S9" i="5" s="1"/>
  <c r="R8" i="5"/>
  <c r="S8" i="5" s="1"/>
  <c r="R7" i="5"/>
  <c r="S7" i="5" s="1"/>
  <c r="R6" i="5"/>
  <c r="S6" i="5" s="1"/>
  <c r="R5" i="5"/>
  <c r="S5" i="5" s="1"/>
  <c r="R4" i="5"/>
  <c r="S4" i="5" s="1"/>
  <c r="W3" i="5"/>
  <c r="S3" i="5"/>
  <c r="R3" i="5"/>
  <c r="U73" i="4"/>
  <c r="T72" i="4"/>
  <c r="U72" i="4" s="1"/>
  <c r="T71" i="4"/>
  <c r="U71" i="4" s="1"/>
  <c r="T70" i="4"/>
  <c r="U70" i="4" s="1"/>
  <c r="T69" i="4"/>
  <c r="U69" i="4" s="1"/>
  <c r="T67" i="4"/>
  <c r="U67" i="4" s="1"/>
  <c r="T68" i="4"/>
  <c r="U68" i="4" s="1"/>
  <c r="T66" i="4"/>
  <c r="U66" i="4" s="1"/>
  <c r="T65" i="4"/>
  <c r="U65" i="4" s="1"/>
  <c r="T64" i="4"/>
  <c r="U64" i="4" s="1"/>
  <c r="T63" i="4"/>
  <c r="U63" i="4" s="1"/>
  <c r="T62" i="4"/>
  <c r="U62" i="4" s="1"/>
  <c r="T61" i="4"/>
  <c r="U61" i="4" s="1"/>
  <c r="T60" i="4"/>
  <c r="U60" i="4" s="1"/>
  <c r="T59" i="4"/>
  <c r="U59" i="4" s="1"/>
  <c r="T58" i="4"/>
  <c r="U58" i="4" s="1"/>
  <c r="T57" i="4"/>
  <c r="U57" i="4" s="1"/>
  <c r="T56" i="4"/>
  <c r="U56" i="4" s="1"/>
  <c r="T55" i="4"/>
  <c r="U55" i="4" s="1"/>
  <c r="T54" i="4"/>
  <c r="U54" i="4" s="1"/>
  <c r="T53" i="4"/>
  <c r="U53" i="4" s="1"/>
  <c r="T52" i="4"/>
  <c r="U52" i="4" s="1"/>
  <c r="T51" i="4"/>
  <c r="U51" i="4" s="1"/>
  <c r="T50" i="4"/>
  <c r="U50" i="4" s="1"/>
  <c r="T49" i="4"/>
  <c r="U49" i="4" s="1"/>
  <c r="T48" i="4"/>
  <c r="U48" i="4" s="1"/>
  <c r="T47" i="4"/>
  <c r="U47" i="4" s="1"/>
  <c r="T46" i="4"/>
  <c r="U46" i="4" s="1"/>
  <c r="T45" i="4"/>
  <c r="U45" i="4" s="1"/>
  <c r="T44" i="4"/>
  <c r="U44" i="4" s="1"/>
  <c r="T43" i="4"/>
  <c r="U43" i="4" s="1"/>
  <c r="T42" i="4"/>
  <c r="U42" i="4" s="1"/>
  <c r="T41" i="4"/>
  <c r="U41" i="4" s="1"/>
  <c r="T40" i="4"/>
  <c r="U40" i="4" s="1"/>
  <c r="T39" i="4"/>
  <c r="U39" i="4" s="1"/>
  <c r="T38" i="4"/>
  <c r="U38" i="4" s="1"/>
  <c r="T37" i="4"/>
  <c r="U37" i="4" s="1"/>
  <c r="T36" i="4"/>
  <c r="U36" i="4" s="1"/>
  <c r="T35" i="4"/>
  <c r="U35" i="4" s="1"/>
  <c r="T34" i="4"/>
  <c r="U34" i="4" s="1"/>
  <c r="T33" i="4"/>
  <c r="U33" i="4" s="1"/>
  <c r="T32" i="4"/>
  <c r="U32" i="4" s="1"/>
  <c r="T31" i="4"/>
  <c r="U31" i="4" s="1"/>
  <c r="T30" i="4"/>
  <c r="U30" i="4" s="1"/>
  <c r="T29" i="4"/>
  <c r="U29" i="4" s="1"/>
  <c r="T28" i="4"/>
  <c r="U28" i="4" s="1"/>
  <c r="T27" i="4"/>
  <c r="U27" i="4" s="1"/>
  <c r="T26" i="4"/>
  <c r="U26" i="4" s="1"/>
  <c r="T25" i="4"/>
  <c r="U25" i="4" s="1"/>
  <c r="T24" i="4"/>
  <c r="U24" i="4" s="1"/>
  <c r="T23" i="4"/>
  <c r="U23" i="4" s="1"/>
  <c r="T22" i="4"/>
  <c r="U22" i="4" s="1"/>
  <c r="T21" i="4"/>
  <c r="U21" i="4" s="1"/>
  <c r="T20" i="4"/>
  <c r="U20" i="4" s="1"/>
  <c r="T19" i="4"/>
  <c r="U19" i="4" s="1"/>
  <c r="T18" i="4"/>
  <c r="U18" i="4" s="1"/>
  <c r="T17" i="4"/>
  <c r="U17" i="4" s="1"/>
  <c r="T16" i="4"/>
  <c r="U16" i="4" s="1"/>
  <c r="T15" i="4"/>
  <c r="U15" i="4" s="1"/>
  <c r="T14" i="4"/>
  <c r="U14" i="4" s="1"/>
  <c r="T13" i="4"/>
  <c r="U13" i="4" s="1"/>
  <c r="T12" i="4"/>
  <c r="U12" i="4" s="1"/>
  <c r="T11" i="4"/>
  <c r="U11" i="4" s="1"/>
  <c r="T10" i="4"/>
  <c r="U10" i="4" s="1"/>
  <c r="T9" i="4"/>
  <c r="U9" i="4" s="1"/>
  <c r="T8" i="4"/>
  <c r="U8" i="4" s="1"/>
  <c r="T7" i="4"/>
  <c r="U7" i="4" s="1"/>
  <c r="T6" i="4"/>
  <c r="U6" i="4" s="1"/>
  <c r="T5" i="4"/>
  <c r="U5" i="4" s="1"/>
  <c r="T4" i="4"/>
  <c r="U4" i="4" s="1"/>
  <c r="Y3" i="4"/>
  <c r="T3" i="4"/>
  <c r="U3" i="4" s="1"/>
</calcChain>
</file>

<file path=xl/sharedStrings.xml><?xml version="1.0" encoding="utf-8"?>
<sst xmlns="http://schemas.openxmlformats.org/spreadsheetml/2006/main" count="2423" uniqueCount="762">
  <si>
    <t>SPOT ID</t>
  </si>
  <si>
    <t>Mode</t>
  </si>
  <si>
    <t>Project Category</t>
  </si>
  <si>
    <t>TIP</t>
  </si>
  <si>
    <t>Route</t>
  </si>
  <si>
    <t>Description</t>
  </si>
  <si>
    <t>County</t>
  </si>
  <si>
    <t>MPO/RPO</t>
  </si>
  <si>
    <t>Project Cost</t>
  </si>
  <si>
    <t>Division Local Input Points</t>
  </si>
  <si>
    <t xml:space="preserve">Regional SPOT score </t>
  </si>
  <si>
    <t>H090452-B</t>
  </si>
  <si>
    <t>Highway</t>
  </si>
  <si>
    <t>Regional Impact</t>
  </si>
  <si>
    <t>US-25 Merrimon Avenue</t>
  </si>
  <si>
    <t>Improve intersection</t>
  </si>
  <si>
    <t>Buncombe</t>
  </si>
  <si>
    <t>French Broad River MPO</t>
  </si>
  <si>
    <t>H090452-A</t>
  </si>
  <si>
    <t>H129600-B</t>
  </si>
  <si>
    <t>Statewide Mobility</t>
  </si>
  <si>
    <t>I-2513B</t>
  </si>
  <si>
    <t xml:space="preserve">I-26 </t>
  </si>
  <si>
    <t>Construct Multi-Lane Freeway, Part on New Location</t>
  </si>
  <si>
    <t>H141130</t>
  </si>
  <si>
    <t>I-40</t>
  </si>
  <si>
    <t>Upgrade Interchange, Exit 100 at I-40 and Jamestown Road (SR 1142)</t>
  </si>
  <si>
    <t>Burke</t>
  </si>
  <si>
    <t>Greater Hickory MPO</t>
  </si>
  <si>
    <t>H090042</t>
  </si>
  <si>
    <t>I-5009</t>
  </si>
  <si>
    <t xml:space="preserve">I-40 </t>
  </si>
  <si>
    <t xml:space="preserve"> Interchange Improvements, Exit 103 / US 64 -Burkemont Ave.</t>
  </si>
  <si>
    <t>H090364-A</t>
  </si>
  <si>
    <t>U-2801A</t>
  </si>
  <si>
    <t>US-25-ALT-Sweeten Creek Road</t>
  </si>
  <si>
    <t>Widen to Multi-Lanes</t>
  </si>
  <si>
    <t>H141872</t>
  </si>
  <si>
    <t>Upgrade interchange, Exit 50 / US 25 - Hendersonville Rd - EB ramp</t>
  </si>
  <si>
    <t>H141920</t>
  </si>
  <si>
    <t>Upgrade interchange , Exit 107 - Drexel Road</t>
  </si>
  <si>
    <t>H129600-A</t>
  </si>
  <si>
    <t>I-2513A</t>
  </si>
  <si>
    <t>Add Additional Lanes.</t>
  </si>
  <si>
    <t>H141876</t>
  </si>
  <si>
    <t>Upgrade interchange -  Exit 51 / US 25A - Sweeten Creek Rd - EB ramp</t>
  </si>
  <si>
    <t>H090041</t>
  </si>
  <si>
    <t>I-5008</t>
  </si>
  <si>
    <t>SR 1734/SR 1826 (Exit 111).  Revise interchange to Diamond Configuration.</t>
  </si>
  <si>
    <t>H090002-AA</t>
  </si>
  <si>
    <t>A-0010AA</t>
  </si>
  <si>
    <t xml:space="preserve">I-26 , US-23 , US-19 </t>
  </si>
  <si>
    <t>Upgrade Roadway to interstate Standards and Add Additional Lanes.</t>
  </si>
  <si>
    <t>H090181</t>
  </si>
  <si>
    <t>R-2642</t>
  </si>
  <si>
    <t xml:space="preserve">NC-226 </t>
  </si>
  <si>
    <t>I-40 to US 221. Widen to Multi- Lanes.</t>
  </si>
  <si>
    <t>Mcdowell</t>
  </si>
  <si>
    <t>Isothermal RPO</t>
  </si>
  <si>
    <t>H141467</t>
  </si>
  <si>
    <t>US-70 Tunnel Road</t>
  </si>
  <si>
    <t>ACCESS MANAGEMENT AND SPOT INTERSECTION IMPROVEMENTS; COORDINATE WITH BIKE PLAN</t>
  </si>
  <si>
    <t>H090394-B</t>
  </si>
  <si>
    <t>U-3403B</t>
  </si>
  <si>
    <t>NC-191 Brevard Road/Old Haywood Road</t>
  </si>
  <si>
    <t>Widen to Multi-Lanes with Bicycle Lanes</t>
  </si>
  <si>
    <t>H141972</t>
  </si>
  <si>
    <t>Widen roadway to add capacity and for safety from Exit 47 to Exit 55.</t>
  </si>
  <si>
    <t>H111311</t>
  </si>
  <si>
    <t>I-4409</t>
  </si>
  <si>
    <t>Convert Grade Separation to interchange.  Widen SR 2500 (Blue Ridge Road) to Three Lanes from US 70 to South of I-40 and Upgrade Roadway South of I-40 to SR 2713</t>
  </si>
  <si>
    <t>H090538</t>
  </si>
  <si>
    <t xml:space="preserve">NC-181 </t>
  </si>
  <si>
    <t>Widen NC 181 in Morganton from SR 1414 (St Mary'S Church Road) to Morganton Etj.</t>
  </si>
  <si>
    <t>A130186</t>
  </si>
  <si>
    <t>Aviation</t>
  </si>
  <si>
    <t>AVL - Asheville Regional Airport</t>
  </si>
  <si>
    <t>WRIGHT BROTHERS WAY ROAD EXTENSION  Design and construction of an extension to Wright Brothers Way Road, which will provide additional public and vehicular access to general aviation areas of the airport. (includes Project Request Numbers: 2781 )</t>
  </si>
  <si>
    <t xml:space="preserve">Buncombe </t>
  </si>
  <si>
    <t>A130185</t>
  </si>
  <si>
    <t>SNOW REMOVAL EQUIPMENT - PLOW TRUCKS Purchase new snow plow trucks to assist with snow removal at the airport. (includes Project Request Numbers: 2779 )</t>
  </si>
  <si>
    <t>Division SPOT score</t>
  </si>
  <si>
    <t>H090486-B</t>
  </si>
  <si>
    <t>U-4715B</t>
  </si>
  <si>
    <t>Asheville Signal System</t>
  </si>
  <si>
    <t>Asheville Signal System - Citywide Signal Improvements.</t>
  </si>
  <si>
    <t>Upgrade Interchange 100 at I-40 and Jamestown Road (SR 1142)</t>
  </si>
  <si>
    <t>H141930</t>
  </si>
  <si>
    <t>NC-81 Swannanoa River Road</t>
  </si>
  <si>
    <t xml:space="preserve">Widen roadway to add capacity. </t>
  </si>
  <si>
    <t>H141901</t>
  </si>
  <si>
    <t>Division Needs</t>
  </si>
  <si>
    <t>SR 1001 (Sugar Hill Road)</t>
  </si>
  <si>
    <t xml:space="preserve">Improve capacity by by constructing a three or five lane section on SR 1001, Sugar Hill Road from I-40 WB ramps to 0.3 miles west of I-40 EB ramps. </t>
  </si>
  <si>
    <t>H142140</t>
  </si>
  <si>
    <t>SR-2002 Riceville Road</t>
  </si>
  <si>
    <t xml:space="preserve">Upgrade to NCDOT standards and add turn lanes and signals where needed to improve safety. </t>
  </si>
  <si>
    <t>H090842</t>
  </si>
  <si>
    <t>SR-2241 Oak Street</t>
  </si>
  <si>
    <t>Widen Existing Two-Lane Facility to a Three Lane Curb and Gutter Typical Section.</t>
  </si>
  <si>
    <t>Rutherford</t>
  </si>
  <si>
    <t>H142129</t>
  </si>
  <si>
    <t>SR-3116 Mills Gap Road</t>
  </si>
  <si>
    <t xml:space="preserve">Upgrade existing roadway to NCDOT standards and add turn lanes and signals where needed to increase safety. </t>
  </si>
  <si>
    <t>B142210</t>
  </si>
  <si>
    <t>Bike-Ped</t>
  </si>
  <si>
    <t>SR 2002 (Riceville Road)</t>
  </si>
  <si>
    <t>Construct approximately 2500 linear feet of sidewalk.</t>
  </si>
  <si>
    <t>B142041</t>
  </si>
  <si>
    <t>Thermal Belt Rail Trail 2</t>
  </si>
  <si>
    <t>Grade and pave existing Thermal Belt Rail Trail from US to SR 2169, Oakland Road</t>
  </si>
  <si>
    <t xml:space="preserve">Rutherford </t>
  </si>
  <si>
    <t>B142038</t>
  </si>
  <si>
    <t>Thermal Belt Rail Trail 1</t>
  </si>
  <si>
    <t>Widen and resurface existing trail</t>
  </si>
  <si>
    <t>A130290</t>
  </si>
  <si>
    <t>FQD - Rutherford County - Marchman Field</t>
  </si>
  <si>
    <t>From / Cross Street</t>
  </si>
  <si>
    <t>To</t>
  </si>
  <si>
    <t>Specific Improvement Type</t>
  </si>
  <si>
    <t>Cost to NCDOT</t>
  </si>
  <si>
    <t>Regional Impact Quantiative Score
(Out of 70)</t>
  </si>
  <si>
    <t>First MPO/RPO</t>
  </si>
  <si>
    <t>First County</t>
  </si>
  <si>
    <t>Congestion Division Score V/C</t>
  </si>
  <si>
    <t>Safety Division Score</t>
  </si>
  <si>
    <t>Cost Effectiveness Division Score</t>
  </si>
  <si>
    <t>Freight Volume Division Score</t>
  </si>
  <si>
    <t xml:space="preserve">Transportation Plan Consistency Division Score </t>
  </si>
  <si>
    <t xml:space="preserve">Corridor Continuity Division Score  </t>
  </si>
  <si>
    <t xml:space="preserve">Multimodel Accommodations Division Score  </t>
  </si>
  <si>
    <t>Total Division DE Ranking Points (weighted for 100 point max)</t>
  </si>
  <si>
    <t>SPOT + 15%DE</t>
  </si>
  <si>
    <t>Division 13 Rank</t>
  </si>
  <si>
    <t>DE Points Awarded</t>
  </si>
  <si>
    <t>Comment</t>
  </si>
  <si>
    <t>Edgewood Rd</t>
  </si>
  <si>
    <t>10 - Improve Intersection</t>
  </si>
  <si>
    <t xml:space="preserve"> </t>
  </si>
  <si>
    <t>W. T. Weaver Blvd.</t>
  </si>
  <si>
    <t>North of SR 3548 (Haywood Road)</t>
  </si>
  <si>
    <t>US 19/23/70</t>
  </si>
  <si>
    <t>8 - Improve Interchange</t>
  </si>
  <si>
    <t>H090832</t>
  </si>
  <si>
    <t xml:space="preserve">I-240 </t>
  </si>
  <si>
    <t>US 25 (Merrimon Avenue)</t>
  </si>
  <si>
    <t>I-240/Merrimon Avenue - interchange Redesign.</t>
  </si>
  <si>
    <t xml:space="preserve">MPO did not assign points to this project. </t>
  </si>
  <si>
    <t>Jamestown Road</t>
  </si>
  <si>
    <t>US 64 (Burkemont Road)</t>
  </si>
  <si>
    <t>interchange Improvements.</t>
  </si>
  <si>
    <t>H140327</t>
  </si>
  <si>
    <t>US-25 McDowell Street</t>
  </si>
  <si>
    <t>SR 3214 Biltmore Ave</t>
  </si>
  <si>
    <t>US 25 Southside Ave</t>
  </si>
  <si>
    <t>Access Management, spot intersection, and other operational improvements.</t>
  </si>
  <si>
    <t>11 - Access Management</t>
  </si>
  <si>
    <t>US 25 (Hendersonville Road)</t>
  </si>
  <si>
    <t>SR 3081 (Rock Hill Road)</t>
  </si>
  <si>
    <t>1 - Widen Existing Roadway</t>
  </si>
  <si>
    <t>13 - Citywide Signal System</t>
  </si>
  <si>
    <t>Upgrade interchange - EB ramp</t>
  </si>
  <si>
    <t>North of I-26/I-40 Split</t>
  </si>
  <si>
    <t>US 25A (Sweeten Creek Road)</t>
  </si>
  <si>
    <t xml:space="preserve">SR 1712 (Drexel Road) </t>
  </si>
  <si>
    <t xml:space="preserve">Upgrade interchange </t>
  </si>
  <si>
    <t>SR 1734 (Carolina Street Se)/SR 1826</t>
  </si>
  <si>
    <t>North of I-240 in Asheville</t>
  </si>
  <si>
    <t>US 25</t>
  </si>
  <si>
    <t>US 221</t>
  </si>
  <si>
    <t>I-240</t>
  </si>
  <si>
    <t>Beverly Road</t>
  </si>
  <si>
    <t>H140326</t>
  </si>
  <si>
    <t>US-25-ALT-Biltmore Avenue, SR-3214-BUS-Biltmore Avenue</t>
  </si>
  <si>
    <t>SR 3284 Charlotte Street/US 25 Southside Ave</t>
  </si>
  <si>
    <t>NC 191 (Brevard Road) Exit 47</t>
  </si>
  <si>
    <t>SR 2838 (Porters Cove Road)  Exit 55</t>
  </si>
  <si>
    <t xml:space="preserve">Widen roadway to add capacity and for safety. </t>
  </si>
  <si>
    <t>SR-2500 Blue Ridge Road</t>
  </si>
  <si>
    <t>NC 146</t>
  </si>
  <si>
    <t>North of Blue Ridge Parkway</t>
  </si>
  <si>
    <t>SR 1414 (St Mary'S Church Road)</t>
  </si>
  <si>
    <t>Morganton Etj</t>
  </si>
  <si>
    <t>H090504</t>
  </si>
  <si>
    <t>NC 226 Alternate</t>
  </si>
  <si>
    <t>US 19E</t>
  </si>
  <si>
    <t>Widen to 4 Lanes</t>
  </si>
  <si>
    <t>High Country RPO</t>
  </si>
  <si>
    <t>Mitchell</t>
  </si>
  <si>
    <t>SR 3214 (Biltmore Avenue)</t>
  </si>
  <si>
    <t>US 74A (South Tunnel Road)</t>
  </si>
  <si>
    <t>H141856</t>
  </si>
  <si>
    <t xml:space="preserve">NC-112 Sardis Road </t>
  </si>
  <si>
    <t>NC 191 (Brevard Road)</t>
  </si>
  <si>
    <t>SR 3412 (Sand Hill Road)</t>
  </si>
  <si>
    <t xml:space="preserve">Widen to add capacity and improve safety. </t>
  </si>
  <si>
    <t>H090274-C</t>
  </si>
  <si>
    <t>R-4406C</t>
  </si>
  <si>
    <t xml:space="preserve">US-19 , US-23 </t>
  </si>
  <si>
    <t>SR 1200 (Wiggins Road)</t>
  </si>
  <si>
    <t>NC 151</t>
  </si>
  <si>
    <t>NC 215 in Canton to Multi-Lanes near NC 151. Widen to Multi-Lanes. (Coordinate with B-3656).  Section C:  SR 1200 (Wiggins Road) to NC 151.</t>
  </si>
  <si>
    <t>H111253</t>
  </si>
  <si>
    <t>SR 1440</t>
  </si>
  <si>
    <t>SR 1419</t>
  </si>
  <si>
    <t>Widen to a Three Lane Section with Wide Paved Shoulders.</t>
  </si>
  <si>
    <t>H090002-AC</t>
  </si>
  <si>
    <t>A-0010AC</t>
  </si>
  <si>
    <t>SR 2207</t>
  </si>
  <si>
    <t>South of SR 2148</t>
  </si>
  <si>
    <t>Upgrade Roadway to interstate Standards and Add Additional Lanes</t>
  </si>
  <si>
    <t>17 - Upgrade Freeway to Interstate Standards</t>
  </si>
  <si>
    <t>H090126</t>
  </si>
  <si>
    <t>R-2549</t>
  </si>
  <si>
    <t xml:space="preserve">US-64 , NC-18 </t>
  </si>
  <si>
    <t>Multi-Lanes North of Morganton</t>
  </si>
  <si>
    <t>Multi-Lanes in Gamewell</t>
  </si>
  <si>
    <t>Multi-Lanes North of Morganton to Existing Multi-Lanes in Gamewell. Widen  to Multi-Lanes.</t>
  </si>
  <si>
    <t>H090002-AB</t>
  </si>
  <si>
    <t>A-0010AB</t>
  </si>
  <si>
    <t>H111028</t>
  </si>
  <si>
    <t xml:space="preserve">US-70 </t>
  </si>
  <si>
    <t>US 221/NC 226</t>
  </si>
  <si>
    <t>US 70/221</t>
  </si>
  <si>
    <t>Construct a Bypass of the City of Marion</t>
  </si>
  <si>
    <t>5 - Construct Roadway on New Location</t>
  </si>
  <si>
    <t>H140310</t>
  </si>
  <si>
    <t>US-19-BUS-Haywood Road, US-23-BUS-Haywood Road</t>
  </si>
  <si>
    <t>SR 3412 Sand Hill Road</t>
  </si>
  <si>
    <t>SR 1855 Westwood Place</t>
  </si>
  <si>
    <t>Upgrade roadway and spot intersection improvements</t>
  </si>
  <si>
    <t>16 - Modernize Roadway</t>
  </si>
  <si>
    <t>H111024</t>
  </si>
  <si>
    <t>US-221-BUS-</t>
  </si>
  <si>
    <t>Georgia Ave</t>
  </si>
  <si>
    <t>Widen Roadway to Three Lane with Curb and Gutter and Extend Sidewalk</t>
  </si>
  <si>
    <t>H090068-BB</t>
  </si>
  <si>
    <t>R-2233BB</t>
  </si>
  <si>
    <t>US-221 New Route - Rutherfordton Bypass</t>
  </si>
  <si>
    <t>North of US 74 Business</t>
  </si>
  <si>
    <t>North of SR 1366 (Roper Loop Road)</t>
  </si>
  <si>
    <t>Construct Multi-Lanes on New Location.</t>
  </si>
  <si>
    <t>H140302</t>
  </si>
  <si>
    <t>US-74-ALT-Fairview Road</t>
  </si>
  <si>
    <t>NC 81 Swannanoa River Road</t>
  </si>
  <si>
    <t>Cedar Street</t>
  </si>
  <si>
    <t>Implement Access Management and spot intersection improvements</t>
  </si>
  <si>
    <t>H111158</t>
  </si>
  <si>
    <t>NC-213 New Route</t>
  </si>
  <si>
    <t>I-26</t>
  </si>
  <si>
    <t>SR 1565 (Gabriels Creek Road)</t>
  </si>
  <si>
    <t>Construct Two-Lane Roadway on New Location</t>
  </si>
  <si>
    <t>Madison</t>
  </si>
  <si>
    <t>H090920</t>
  </si>
  <si>
    <t>US-19-BUS-Weaverville Highway, US-23-BUS-</t>
  </si>
  <si>
    <t>Asheville/Woodfin Town Limit</t>
  </si>
  <si>
    <t>SR 1740 (New Stock Road)</t>
  </si>
  <si>
    <t>Weaverville Highway - Woodfin - Major Upgrade</t>
  </si>
  <si>
    <t>H090194-A</t>
  </si>
  <si>
    <t>R-2813A</t>
  </si>
  <si>
    <t>NC-146 Long Shoals Road</t>
  </si>
  <si>
    <t>West of SR 3501 (Clayton Road)</t>
  </si>
  <si>
    <t>NC 191 to US 25. Widen to Multi- Lanes with Curb and Gutter.  Section A:  NC 191 (Brevard Road) to West of SR 3501 (Clayton Road).</t>
  </si>
  <si>
    <t>H090846</t>
  </si>
  <si>
    <t>R-5112</t>
  </si>
  <si>
    <t>Construct Two Lane Improvements and Widen to Multi-Lanes.</t>
  </si>
  <si>
    <t>H090068-BA</t>
  </si>
  <si>
    <t>R-2233BA</t>
  </si>
  <si>
    <t xml:space="preserve">US-221 </t>
  </si>
  <si>
    <t>North of US 74 Bypass</t>
  </si>
  <si>
    <t>Widen to Multi-Lane</t>
  </si>
  <si>
    <t>6 - Widen Existing Roadway and Construct Part on New Location</t>
  </si>
  <si>
    <t>H111315</t>
  </si>
  <si>
    <t>US 70 (Tunnel Road)</t>
  </si>
  <si>
    <t>US 74 (South Tunnel Road)</t>
  </si>
  <si>
    <t>Add On-Street Parking, Intersection and Signal Upgrades, Railroad Crossing Improvements, Bridge Reconstruction, Streetscape Elements, and Multiuse Path where feasible</t>
  </si>
  <si>
    <t>H111252</t>
  </si>
  <si>
    <t>SR 1001</t>
  </si>
  <si>
    <t>SR 1761</t>
  </si>
  <si>
    <t>Widen to a Three Lane Section.  Drainage Improvements</t>
  </si>
  <si>
    <t>H140306</t>
  </si>
  <si>
    <t>London Road</t>
  </si>
  <si>
    <t>Add TWLTL or turn lanes, improve intersections, access management</t>
  </si>
  <si>
    <t>H141925</t>
  </si>
  <si>
    <t>Alt US 74A (South Tunnel Road)</t>
  </si>
  <si>
    <t>Widen roadway to add capacity.</t>
  </si>
  <si>
    <t>H111239</t>
  </si>
  <si>
    <t xml:space="preserve">NC-114 </t>
  </si>
  <si>
    <t>US-70</t>
  </si>
  <si>
    <t>Widen NC 114 to a Three Lane Section.  Improve Configuration of Exit 107 interchange on I-40</t>
  </si>
  <si>
    <t>H140313</t>
  </si>
  <si>
    <t>US-19-BUS-Haywood Road</t>
  </si>
  <si>
    <t>US 19/23 Patton Avenue</t>
  </si>
  <si>
    <t>Add TWLTL or turn lanes and improve intersections.</t>
  </si>
  <si>
    <t>H111159</t>
  </si>
  <si>
    <t xml:space="preserve">US-25 </t>
  </si>
  <si>
    <t>NC 251</t>
  </si>
  <si>
    <t>North Main Street (US 25/US70 Bus)</t>
  </si>
  <si>
    <t>US 25/US 70 - Widening (Marshall) from NC 251 to North Main Street (US 25/US70 Bus)</t>
  </si>
  <si>
    <t>Land-of-Sky RPO</t>
  </si>
  <si>
    <t>H090394-A</t>
  </si>
  <si>
    <t>U-3403A</t>
  </si>
  <si>
    <t>NC 280</t>
  </si>
  <si>
    <t>H090047-E</t>
  </si>
  <si>
    <t>R-0204E</t>
  </si>
  <si>
    <t>SR 1153</t>
  </si>
  <si>
    <t>Widen to Multi-Lanes.</t>
  </si>
  <si>
    <t>H090166-A</t>
  </si>
  <si>
    <t>R-2597A</t>
  </si>
  <si>
    <t>SR 1325 (Nanney town Road)</t>
  </si>
  <si>
    <t>H090110-A</t>
  </si>
  <si>
    <t>R-2520A</t>
  </si>
  <si>
    <t>US-19 US 19E</t>
  </si>
  <si>
    <t>East of Spruce Pine in Mitchel County</t>
  </si>
  <si>
    <t>SR 1106 (Mullin Hill Road) in Avery County</t>
  </si>
  <si>
    <t>H141905</t>
  </si>
  <si>
    <t xml:space="preserve">US-74 </t>
  </si>
  <si>
    <t>US 74 at Mooresboro</t>
  </si>
  <si>
    <t>Upgrade freeway to interstate standards</t>
  </si>
  <si>
    <t>H090047-D</t>
  </si>
  <si>
    <t>R-0204D</t>
  </si>
  <si>
    <t>NC 226 intersection South of Marion</t>
  </si>
  <si>
    <t>H090166-C</t>
  </si>
  <si>
    <t>R-2597C</t>
  </si>
  <si>
    <t>SR 1781 (Polly Sprout Road) Northern intersection</t>
  </si>
  <si>
    <t>SR 1153 (Goose Creek Road)</t>
  </si>
  <si>
    <t>H090845</t>
  </si>
  <si>
    <t>SR 1563</t>
  </si>
  <si>
    <t>Improve Alignment and Resurface NC 226 Between US 221 to SR 1563</t>
  </si>
  <si>
    <t>H090419</t>
  </si>
  <si>
    <t>NC 226 (toe Cane Road)</t>
  </si>
  <si>
    <t>Widen the Existing Facility to 4 Lanes with Shoulders and a Median from US 19E to Bakersville.</t>
  </si>
  <si>
    <t>H090092</t>
  </si>
  <si>
    <t>R-2426</t>
  </si>
  <si>
    <t xml:space="preserve">NC-208 </t>
  </si>
  <si>
    <t>US 25/70</t>
  </si>
  <si>
    <t>Tennessee State Line</t>
  </si>
  <si>
    <t>US 25/70 to Tennessee State Line.  Upgrade Two Lane Roadway.</t>
  </si>
  <si>
    <t>H141042</t>
  </si>
  <si>
    <t xml:space="preserve">NC-126 </t>
  </si>
  <si>
    <t>Watermill Rd</t>
  </si>
  <si>
    <t>Independence Blvd</t>
  </si>
  <si>
    <t>Construct Wide Outside Shoulders to Support Bicycles and improve safety. 3.2 miles from Watermill Road to Independence Blvd.</t>
  </si>
  <si>
    <t>H090164-B</t>
  </si>
  <si>
    <t>R-2596B</t>
  </si>
  <si>
    <t>SR 1569 (North Cove School Road)</t>
  </si>
  <si>
    <t>SR 1571 (English Road)</t>
  </si>
  <si>
    <t>H090137</t>
  </si>
  <si>
    <t>R-2599</t>
  </si>
  <si>
    <t>NC 197</t>
  </si>
  <si>
    <t>NC 261</t>
  </si>
  <si>
    <t>NC 197 to NC 261.  Upgrade Two Lanes.</t>
  </si>
  <si>
    <t>H129051</t>
  </si>
  <si>
    <t>R-3612</t>
  </si>
  <si>
    <t>US-221-ALT-</t>
  </si>
  <si>
    <t>SR 1920 (Main Street) in Henrietta</t>
  </si>
  <si>
    <t>SR 1941 (Melton Street) in Caroleen</t>
  </si>
  <si>
    <t>Modernize Roadway</t>
  </si>
  <si>
    <t>H090164-C</t>
  </si>
  <si>
    <t>R-2596C</t>
  </si>
  <si>
    <t>SR 1571 (English Road) in Mcdowell County</t>
  </si>
  <si>
    <t>NC 194 in Avery County</t>
  </si>
  <si>
    <t>H090672</t>
  </si>
  <si>
    <t>SR 1325 (Beans Creek Road)</t>
  </si>
  <si>
    <t>Upgrade the Existing Facility to 24 Ft Shoulder Section.</t>
  </si>
  <si>
    <t>H111251</t>
  </si>
  <si>
    <t>SR 1304</t>
  </si>
  <si>
    <t>SR 1254</t>
  </si>
  <si>
    <t>Widen Curves and Add Paved Shoulders.  with Some Re-Alignment</t>
  </si>
  <si>
    <t>Unifour RPO</t>
  </si>
  <si>
    <t>H141408</t>
  </si>
  <si>
    <t>NC-126 , SR-1234 Benfields Landing Rd, SR-1223 N Powerhouse Rd</t>
  </si>
  <si>
    <t>NC 126</t>
  </si>
  <si>
    <t>SR 1234</t>
  </si>
  <si>
    <t>Modernization of roadways that loop around Lake James to support bicycle and pedestrian traffic.</t>
  </si>
  <si>
    <t>H090166-B</t>
  </si>
  <si>
    <t>R-2597B</t>
  </si>
  <si>
    <t>SR 1325 (Nanney Town Road)</t>
  </si>
  <si>
    <t>H090648</t>
  </si>
  <si>
    <t xml:space="preserve">NC-80 </t>
  </si>
  <si>
    <t>SR 1171 (Snow Creek Road)</t>
  </si>
  <si>
    <t>Upgrade the Existing 2 Lane Facility to 24 Ft Shoulder Section.</t>
  </si>
  <si>
    <t>Yancey</t>
  </si>
  <si>
    <t>H090157</t>
  </si>
  <si>
    <t>R-2589</t>
  </si>
  <si>
    <t xml:space="preserve">NC-209 </t>
  </si>
  <si>
    <t>NC 63 at Trust</t>
  </si>
  <si>
    <t>US 25/70 in Hot Springs</t>
  </si>
  <si>
    <t>NC 63 at Trust to US 25/70 in Hot Springs.  Upgrade Two Lane Roadway.</t>
  </si>
  <si>
    <t>H141915</t>
  </si>
  <si>
    <t>US-19 W</t>
  </si>
  <si>
    <t>SR 1454 (Cane River School Road)</t>
  </si>
  <si>
    <t xml:space="preserve">0.3 miles past SR 1379 (Whittington Road) </t>
  </si>
  <si>
    <t xml:space="preserve">Widen road and shoulders to improve safety. Heavy truck traffic. </t>
  </si>
  <si>
    <t>H090645</t>
  </si>
  <si>
    <t>US-19 US 19W</t>
  </si>
  <si>
    <t>Upgrade the Existing Facility to 24 Ft Shoulder Section. (Mountainous Area)</t>
  </si>
  <si>
    <t>H090723</t>
  </si>
  <si>
    <t xml:space="preserve">NC-197 </t>
  </si>
  <si>
    <t>NC 226</t>
  </si>
  <si>
    <t>Existing Three Lane Section</t>
  </si>
  <si>
    <t>Improve Alignment, increase Lane Width, and Resurface NC 197 from NC 226 North to the Existing Three Lane Section</t>
  </si>
  <si>
    <t>Division Needs Quantiative Score
(Out of 50)</t>
  </si>
  <si>
    <t>Total Division Ranking Points (weighted for 100 point max)</t>
  </si>
  <si>
    <t>SPOT + 25%DE</t>
  </si>
  <si>
    <t>Cost excessive for service rendered</t>
  </si>
  <si>
    <t>SR 2285 (Clear Vista Lane)</t>
  </si>
  <si>
    <t>H090491</t>
  </si>
  <si>
    <t>U-4739</t>
  </si>
  <si>
    <t>SR-3556 Amboy Road/Meadow Road</t>
  </si>
  <si>
    <t>US 25 (Biltmore Avenue)</t>
  </si>
  <si>
    <t>I-240 to US 25 (Biltmore Avenue). Widen to Multi- Lanes with New Bridge Over the French Broad River.</t>
  </si>
  <si>
    <t>I-40 WB Ramps</t>
  </si>
  <si>
    <t>0.3 miles west of I-40 EB ramps.</t>
  </si>
  <si>
    <t>SR 2159 (Piney Ridge Road)</t>
  </si>
  <si>
    <t>US 74</t>
  </si>
  <si>
    <t>SR 3157 (Weston Road)</t>
  </si>
  <si>
    <t>H140296</t>
  </si>
  <si>
    <t>SR-1477 Riverside Drive</t>
  </si>
  <si>
    <t>NC 251/SR 1781 Broadway</t>
  </si>
  <si>
    <t>I-40/SR 1231 Hill Street</t>
  </si>
  <si>
    <t>widen to 2-4 lanes w/ median or 3 lane with parallel parking; This is the section of the on-street Wilma Dykeman Riverway north of the River Arts District in Asheville</t>
  </si>
  <si>
    <t>H142044</t>
  </si>
  <si>
    <t>SR-2435 Old US 70</t>
  </si>
  <si>
    <t>US 70</t>
  </si>
  <si>
    <t>US 70 W. State St.</t>
  </si>
  <si>
    <t xml:space="preserve">Upgrade roadway for safety and add turn lanes and signals where needed to increase safety. </t>
  </si>
  <si>
    <t>H090411</t>
  </si>
  <si>
    <t>U-3446</t>
  </si>
  <si>
    <t>- New Route - Stonebridge Drive Extension</t>
  </si>
  <si>
    <t>NC 18 (South Sterling Street)</t>
  </si>
  <si>
    <t>US 70 Bypass (Flemming Drive)</t>
  </si>
  <si>
    <t>NC 18 (South Sterling Street) to US 70 Bypass (Flemming Drive). Two Lane Connector, Part on New Location.</t>
  </si>
  <si>
    <t>H141960</t>
  </si>
  <si>
    <t>SR-1103 Bat Cave Road</t>
  </si>
  <si>
    <t>SR 1135 (Old Fort Sugar Hill Road)</t>
  </si>
  <si>
    <t>Widen roadway to increase capacity.</t>
  </si>
  <si>
    <t>H090870</t>
  </si>
  <si>
    <t>SR-3449 Beaverdam Road</t>
  </si>
  <si>
    <t>Webb Cove Road</t>
  </si>
  <si>
    <t>Beaverdam Road Upgrade and Pedestrian</t>
  </si>
  <si>
    <t>H142095</t>
  </si>
  <si>
    <t>SR-3032 New Haw Creek Road</t>
  </si>
  <si>
    <t>SR 2289 (Huntington Chase Drive)</t>
  </si>
  <si>
    <t xml:space="preserve">Upgrade existing roadway to NCDOT standards and add turn lanes and signals where needed to improve safety. </t>
  </si>
  <si>
    <t>H111035</t>
  </si>
  <si>
    <t xml:space="preserve">SR-1195 </t>
  </si>
  <si>
    <t>West Court Street</t>
  </si>
  <si>
    <t>Modernize Roadway to Improve Capacity and Compliance with Complete Streets Policy</t>
  </si>
  <si>
    <t>H090205</t>
  </si>
  <si>
    <t>R-2920</t>
  </si>
  <si>
    <t>- Northeast Burke Corridor</t>
  </si>
  <si>
    <t>SR 1001 (Malcolm Blvd) in Rutherford College</t>
  </si>
  <si>
    <t>SR 1608 (Shady Grove Church Road)</t>
  </si>
  <si>
    <t>SR 1001 (Malcolm Boulevard) in Rutherford College to SR 1608 (Shady Grove Church Road).  Upgrade SR 1611, SR 1614, SR 1653 and SR 1625, Some New Location.</t>
  </si>
  <si>
    <t>H090515</t>
  </si>
  <si>
    <t>U-5019</t>
  </si>
  <si>
    <t>- Wilma Dykeman Riverway</t>
  </si>
  <si>
    <t>Amboy Road</t>
  </si>
  <si>
    <t>2.2 Miles North on Riverside Drive</t>
  </si>
  <si>
    <t>US 70 to Broadway (SR 1781), Widen to 2 Or 4 Lanes with Median Or 3-Lane Section with Parallel Parking, 9.0 Miles.</t>
  </si>
  <si>
    <t>H090835</t>
  </si>
  <si>
    <t>- New Route - Black Mountain Southeast Connector</t>
  </si>
  <si>
    <t>NC 9</t>
  </si>
  <si>
    <t>US 70 Business (Slate Street), SR 2522 (Mccoy Cove Road)</t>
  </si>
  <si>
    <t>Black Mountain Southeast Connector - New Route</t>
  </si>
  <si>
    <t>H090644</t>
  </si>
  <si>
    <t>SR-1186 Old Micaville Loop</t>
  </si>
  <si>
    <t>NC 80</t>
  </si>
  <si>
    <t>intersection Improvement and Sight Distance For NC 80 at SR 1186. Widen the Pavement Width to 24 Ft Along This Section..</t>
  </si>
  <si>
    <t>H090799</t>
  </si>
  <si>
    <t>SR-1631 New Route - Frontage Road</t>
  </si>
  <si>
    <t>SR 1631 (Frontage Road)</t>
  </si>
  <si>
    <t>NC 213</t>
  </si>
  <si>
    <t>I-26/Hwy 213 interchange - Connect Frontage Road to Highway 213 Or I-26 Exit.</t>
  </si>
  <si>
    <t>H142002</t>
  </si>
  <si>
    <t>- Lake Lure Pkwy</t>
  </si>
  <si>
    <t>Arcade Avenue</t>
  </si>
  <si>
    <t>US74A/US64</t>
  </si>
  <si>
    <t>Construct a road connecting Lake Lure and Chimney Rock Village to proposed new entrance for Chimney Rock State Park</t>
  </si>
  <si>
    <t>H141907</t>
  </si>
  <si>
    <t>SR- Industrial Ave.</t>
  </si>
  <si>
    <t>Jack McKinney Road (SR 1111 or 1592 or 1908)</t>
  </si>
  <si>
    <t>Construct a new connector road from US-221 to Jack McKinney Road</t>
  </si>
  <si>
    <t>H090368</t>
  </si>
  <si>
    <t>U-2814</t>
  </si>
  <si>
    <t>- New Route</t>
  </si>
  <si>
    <t>SR 1147 (Causby Road)</t>
  </si>
  <si>
    <t>SR 1147 (Causby Road) to US 70.  Two Lane Connector on New Location.</t>
  </si>
  <si>
    <t>H141909</t>
  </si>
  <si>
    <t>SR-1145 Sharp Hollow Road</t>
  </si>
  <si>
    <t>French Broad River</t>
  </si>
  <si>
    <t xml:space="preserve">Upgrade roadway to increase safety and accommodate heavy truck traffic. </t>
  </si>
  <si>
    <t>H090317</t>
  </si>
  <si>
    <t>R-5117</t>
  </si>
  <si>
    <t>- New Route - Proposed Spring Creek Connector</t>
  </si>
  <si>
    <t>Marshall</t>
  </si>
  <si>
    <t>Spring Creek Community</t>
  </si>
  <si>
    <t>Construct Facility on New Location</t>
  </si>
  <si>
    <t>H090673</t>
  </si>
  <si>
    <t>SR-1308 Double Island Road</t>
  </si>
  <si>
    <t>H090801</t>
  </si>
  <si>
    <t>SR-1354 Bruce Road</t>
  </si>
  <si>
    <t>SR 1609 (South Main Street)</t>
  </si>
  <si>
    <t>SR 1353 (Riddle Hill Road),</t>
  </si>
  <si>
    <t>Upgrade and Widen near Main Street in Mars Hill - Project Ends at Mars Hill Elementary School Driveway, Approximately 2500 Ft from Start of Project</t>
  </si>
  <si>
    <t>H140137</t>
  </si>
  <si>
    <t>SR-1315 Relief Road</t>
  </si>
  <si>
    <t xml:space="preserve">From NC 197 </t>
  </si>
  <si>
    <t>Yancey County line</t>
  </si>
  <si>
    <t>Improve alignment (modernize)</t>
  </si>
  <si>
    <t>Division 13 Ranking Methodology Points</t>
  </si>
  <si>
    <t>SpotID</t>
  </si>
  <si>
    <t>Route Facility Name</t>
  </si>
  <si>
    <t>Project Title</t>
  </si>
  <si>
    <t>Project Description</t>
  </si>
  <si>
    <t>Reg Impact Quan Score</t>
  </si>
  <si>
    <t>Estimated Total Project Cost</t>
  </si>
  <si>
    <t xml:space="preserve">Airport Capacity  </t>
  </si>
  <si>
    <t xml:space="preserve">Airport Safety     </t>
  </si>
  <si>
    <t xml:space="preserve">Cost Effectiveness  </t>
  </si>
  <si>
    <t xml:space="preserve">Transportation Plan Consistency Division Score  </t>
  </si>
  <si>
    <t xml:space="preserve">Multimodel Accommodations Division Score    </t>
  </si>
  <si>
    <t>Total Division Ranking Points</t>
  </si>
  <si>
    <t>Division Rank</t>
  </si>
  <si>
    <t>A130187</t>
  </si>
  <si>
    <t xml:space="preserve">AIRFIELD IMPROVEMENTS PROGRAM - RUNWAY CONSTRUCTION </t>
  </si>
  <si>
    <t>Design and construct of re-construction of Runway 16/34.  The runway  requires re-alignment due to two existing modifications to standards identified as mandatory for correction by FAA.  Project will include conversion of the temporary runway back to a permanent taxiway.   This project has been approved by FAA and NCDOT Division of Aviation has issued a Letter of Intent for state funding of this project. (includes Project Request Numbers: 2775, 2778 )</t>
  </si>
  <si>
    <t>Already funded and under contruction</t>
  </si>
  <si>
    <t>A130184</t>
  </si>
  <si>
    <t xml:space="preserve">AIRFIELD IMPROVEMENTS PROGRAM -  TAXIWAY CONSTRUCTION </t>
  </si>
  <si>
    <t>Design and construction of parallel taxiway/temporary runway.  The taxiway upon completion will serve as a temporary runway during re-construction of ALV's single runway, This project has received approval from FAA Atlanta ADO, and NCDOT Division of Aviation has issued a Letter of Intent for state funding of this project. This project is linked to several other projects and noted as different phases. (includes Project Request Numbers: 2774, 2772 )</t>
  </si>
  <si>
    <t>WRIGHT BROTHERS WAY ROAD EXTENSION</t>
  </si>
  <si>
    <t>Design and construction of an extension to Wright Brothers Way Road, which will provide additional public and vehicular access to general aviation areas of the airport. (includes Project Request Numbers: 2781 )</t>
  </si>
  <si>
    <t>SNOW REMOVAL EQUIPMENT - PLOW TRUCKS</t>
  </si>
  <si>
    <t>Purchase new snow plow trucks to assist with snow removal at the airport. (includes Project Request Numbers: 2779 )</t>
  </si>
  <si>
    <t>`</t>
  </si>
  <si>
    <t>Division 13</t>
  </si>
  <si>
    <t>Ranking</t>
  </si>
  <si>
    <t>Methodology</t>
  </si>
  <si>
    <t>Points - DIVISION</t>
  </si>
  <si>
    <t>Division Needs Quan Score</t>
  </si>
  <si>
    <t xml:space="preserve">Airport Capacity </t>
  </si>
  <si>
    <t xml:space="preserve">Airport Safety </t>
  </si>
  <si>
    <t>Cost Effectiveness</t>
  </si>
  <si>
    <t xml:space="preserve">Transportation Plan Consistency </t>
  </si>
  <si>
    <t xml:space="preserve">Multimodel Accommodations </t>
  </si>
  <si>
    <t>Total Division DE Ranking Points</t>
  </si>
  <si>
    <t>Comments</t>
  </si>
  <si>
    <t>A130223</t>
  </si>
  <si>
    <t>1110 - Design</t>
  </si>
  <si>
    <t>MRN - Foothills Regional Airport (Morganton-Lenoir Airport)</t>
  </si>
  <si>
    <t>PARTIAL PARALLEL TAXIWAY - RUNWAY 3 END (DESIGN/CONSTRUCTION)</t>
  </si>
  <si>
    <t>Design and construct a partial parallel taxiway between the existing taxiway end and the Runway 3 end. This will provide a full-length parallel taxiway to both runway ends and eliminate all back-taxiing.  Edge lighting and airfield guidance signs will also be included.  (includes Project Request Numbers: 2576/2577 )</t>
  </si>
  <si>
    <t>Cost Prohibitive</t>
  </si>
  <si>
    <t>305 - Land Acquisition / Obstruction removal / Easement - RPZ</t>
  </si>
  <si>
    <t>LAND ACQUISITION - RW 19 END</t>
  </si>
  <si>
    <t>Land currently under easement needs to be acquired (fee simple) for control of the current RPZ and for future expansion opportunities. (includes Project Request Numbers: 2272 )</t>
  </si>
  <si>
    <t>A130291</t>
  </si>
  <si>
    <t>525 - Design</t>
  </si>
  <si>
    <t>RUNWAY EXTENSION</t>
  </si>
  <si>
    <t>The existing runway length is 5000'. The NC GA Development Plan recommended a runway length of 5500'. This project will extend the runway to 6000' as shown on the current ALP. (includes Project Request Numbers: 3209 )</t>
  </si>
  <si>
    <t>A130226</t>
  </si>
  <si>
    <t>1305 - Construct new terminal building</t>
  </si>
  <si>
    <t>NEW TERMINAL BUILDING</t>
  </si>
  <si>
    <t>The existing terminal building has served the needs of the Airport well.  However, significant increases in corporate use and tenant service requirements recently have created demands that the existing terminal building is unable to meet.   (includes Project Request Numbers: 3202 )</t>
  </si>
  <si>
    <t>A130227</t>
  </si>
  <si>
    <t>LAND ACQUISITION - RUNWAY 3 APPROACH/NEW APPROACH LIGHTS</t>
  </si>
  <si>
    <t>Land acquisition is needed for the removal of obstructions in the Runway 3 approach and to accommodate the future Runway 3 approach light system. An approach lighting system is proposed for the current Runway 3 instrument approach.
 (includes Project Request Numbers: 2580/3204 )</t>
  </si>
  <si>
    <t>A130222</t>
  </si>
  <si>
    <t>1025 - ILS localizer / glideslope</t>
  </si>
  <si>
    <t>500-FOOT EXTENSION OF RUNWAY 21 (PLAN/DESIGN/LAND/NAVAIDS/CONSTRUCTION)</t>
  </si>
  <si>
    <t>500-foot extension of Runway 21 and corresponding extension of the parallel taxiway will bring the runway length to 6,000 feet, needed to accommodate the increasing demand from larger corporate jet traffic.  Land Acquisition to accommodate the proposed extension and removal of obstructions to the future Runway 21 approach, edge lighting and airfield guidance signs will also be included.    (includes Project Request Numbers: 2909/3203/3205/3206 )</t>
  </si>
  <si>
    <t>A130225</t>
  </si>
  <si>
    <t>1240 - Corporate and T-hanger Taxiways</t>
  </si>
  <si>
    <t>TERMINAL AREA EXPANSION - PHASE I</t>
  </si>
  <si>
    <t>In order for the Airport to be able to attract and accommodate additional based aircraft, the existing terminal area must be expanded.  Included is the site preparation for additional corporate taxilanes on the south side of the existing terminal area. The specific geometry will be determined during the Airport Layout Plan Update.  (includes Project Request Numbers: 2581 )</t>
  </si>
  <si>
    <t>A130288</t>
  </si>
  <si>
    <t>This project will consist of a new terminal building near the eastside development area. (includes Project Request Numbers: 2920 )</t>
  </si>
  <si>
    <t>A130289</t>
  </si>
  <si>
    <t>2100 - Hangers and Economic Development</t>
  </si>
  <si>
    <t>EAST TAXIWAY/APRON EXPANSION - ALP UPDATE, PLANNING/ENGINEERING, SITE PREP &amp; PAVING (TO BE PHASED)</t>
  </si>
  <si>
    <t>Update Airport Layout Plan Drawings to reflect existing and future/forecasted improvements. Preliminary engineering for the east taxiway/apron expansion project will include alternative layout options, survey, and geotechnical investigation.  This also includes Site Preparation and Paving of Eastside development. The Westside Terminal/Ramp Area is built out.  (includes Project Request Numbers: 2269/2918/2919 )</t>
  </si>
  <si>
    <t>A130224</t>
  </si>
  <si>
    <t>NEW T-HANGARS AND SITE IMPROVEMENTS</t>
  </si>
  <si>
    <t>An additional set of T-Hangars is projected for 2019 to meet the demand for individual hangar space.  These will be constructed in the area previously graded to the north of the existing T-hangars constructed in 2013. (includes Project Request Numbers: 2574 )</t>
  </si>
  <si>
    <t>Project Length</t>
  </si>
  <si>
    <t>Division Needs Quantitative Score
(Out of 50)</t>
  </si>
  <si>
    <t>Actual Project Cost</t>
  </si>
  <si>
    <t xml:space="preserve">Multimodel Accommodations Division Score </t>
  </si>
  <si>
    <t>B140952</t>
  </si>
  <si>
    <t>McDowell St and All Souls Crescent</t>
  </si>
  <si>
    <t>Southside Ave</t>
  </si>
  <si>
    <t>US 25 Hendersonville Road</t>
  </si>
  <si>
    <t>Implement McDowell Street bicycle improvements, including bike lanes, sharrows and striped shoulder, from McDowell Street at Southside Avenue and continuing on All Souls Crescent to intersection with US 25/Hendersonville Rd.</t>
  </si>
  <si>
    <t>1. Construct dedicated on-road bike lane on state-maintained roadway</t>
  </si>
  <si>
    <t>Buncombe County</t>
  </si>
  <si>
    <t>No local match</t>
  </si>
  <si>
    <t>B140896</t>
  </si>
  <si>
    <t>Broadway St</t>
  </si>
  <si>
    <t>NC 251 Riverside Drive</t>
  </si>
  <si>
    <t>Implement Broadway Street bicycle improvements from I-240 to Riverside Drive to include bike lanes and sharrows at pinch points using road diet and lane narrowing where possible.</t>
  </si>
  <si>
    <t>4. Implement road diet</t>
  </si>
  <si>
    <t>B142200</t>
  </si>
  <si>
    <t>Riverwalk Greenway Phase 2</t>
  </si>
  <si>
    <t>Riverwalk Greenway Phase 1 behind BILO</t>
  </si>
  <si>
    <t>US 70 Culvert near Flat Creek Rd</t>
  </si>
  <si>
    <t>Construct Riverwalk Greenway Phase 2.  Greenway will follow the Swannanoa River north from Riverwalk Greenway Phase 1 (behind BI-LO) to US 70 culvert near intersection with Flat Creek Rd. This greenway is identified in the US 70/Swannanoa River Greenway</t>
  </si>
  <si>
    <t>2. Construct multi-use trail / greenway / sidepath or on-road bike lane on local roadway</t>
  </si>
  <si>
    <t>SR 1531</t>
  </si>
  <si>
    <t>US 64</t>
  </si>
  <si>
    <t>Rutherford County</t>
  </si>
  <si>
    <t>Bull Mountain Road</t>
  </si>
  <si>
    <t>5. Construct Sidewalk</t>
  </si>
  <si>
    <t>SR 2169, Oakland Road</t>
  </si>
  <si>
    <t>B142067</t>
  </si>
  <si>
    <t>US 25 McDowell St and Choctaw St</t>
  </si>
  <si>
    <t>Choctaw St at Biltmore Ave</t>
  </si>
  <si>
    <t>Construct pedestrian improvements along McDowell Street and Choctaw Street. Pedestrian improvements to include sidewalk gap closure, ADA upgrades and crossing improvements along McDowell Street from Phifer/Southside Ave to Choctaw Street and upgrade to s</t>
  </si>
  <si>
    <t>B142133</t>
  </si>
  <si>
    <t>Bent Creek Greenway</t>
  </si>
  <si>
    <t>Hominy Creek River Park</t>
  </si>
  <si>
    <t>NC Arboretum</t>
  </si>
  <si>
    <t>Construct Bent Creek Greenway phase 1.  The greenway corridor begins at the Hominy Creek River Park where the French Broad River Greenway currently ends and continues to the NC Arboretum.  The greenway corridor will be an 8-10Æ multi-use trail that runs</t>
  </si>
  <si>
    <t>B140897</t>
  </si>
  <si>
    <t>NC 9 Montreat Rd</t>
  </si>
  <si>
    <t>Laurel Circle Drive</t>
  </si>
  <si>
    <t>East Street</t>
  </si>
  <si>
    <t>Extend sidewalks and improve pedestrian crossings on Montreat Rd (NC 9) from Laurel Circle Drive to East S. Construct sidewalk from Cotton Ave to East Street, sidewalks already in place south of Cotton Ave. Add pedestrian crosswalks with refuge island at</t>
  </si>
  <si>
    <t>B142020</t>
  </si>
  <si>
    <t>SR 1703 Baldwin Ave</t>
  </si>
  <si>
    <t>Perry Street</t>
  </si>
  <si>
    <t>Wayne Street</t>
  </si>
  <si>
    <t xml:space="preserve">Construct curb, gutter, and sidewalk along east side of Baldwin avenue to State Street and new curb, gutter, sidewalk on State Street to McDowell Avenue, adding eight (8) high-visibility crosswalks between Perry Street and Clay Street.
</t>
  </si>
  <si>
    <t>McDowell County</t>
  </si>
  <si>
    <t>B141017</t>
  </si>
  <si>
    <t>NC 251 Greenway</t>
  </si>
  <si>
    <t>Old Burnsville Hill Rd</t>
  </si>
  <si>
    <t>Elk Mountain Rd</t>
  </si>
  <si>
    <t>Construct the first phase of NC 251 Greenway from Old Burnsvilel Hill Road to Elk Mountain Rd in Woodfin Park. The greenway corridor will be an 8-10Æ multi-use trail that runs parallel to the French Broad River and/or NC 251.  The preferred alignment wil</t>
  </si>
  <si>
    <t>B142019</t>
  </si>
  <si>
    <t>SR 1001-Sugar Hill Road</t>
  </si>
  <si>
    <t>Reid Street</t>
  </si>
  <si>
    <t>Construct Sidewalk from Reid Street to City Limits</t>
  </si>
  <si>
    <t>B140966</t>
  </si>
  <si>
    <t>North Blue Ridge Road</t>
  </si>
  <si>
    <t>Fortune St</t>
  </si>
  <si>
    <t>Construct sidewalks along North Blue Ridge Road from US 70 to end of existing sidewalk on Fortune Street.</t>
  </si>
  <si>
    <t>B142113</t>
  </si>
  <si>
    <t>North Main Street</t>
  </si>
  <si>
    <t>Chestnut St</t>
  </si>
  <si>
    <t>Mountain View Dr</t>
  </si>
  <si>
    <t>Construct sidewalks on one side and pedestrian crossings as needed on North Main Street, from Chestnut Street to Mountain View Drive.á</t>
  </si>
  <si>
    <t>Madison County</t>
  </si>
  <si>
    <t>B142128</t>
  </si>
  <si>
    <t>Hominy Valley Greenway-Enka High Sch. to Hominy Valley Elem. Sch.</t>
  </si>
  <si>
    <t>Enka High Sch. Parking lot</t>
  </si>
  <si>
    <t>Hominy Valley Elem. Schl.</t>
  </si>
  <si>
    <t>Construct paved multi-use path connecting Enka High School and Hominy Valley Elementary School, and one pedestrian crossing across Enka Lake Road.</t>
  </si>
  <si>
    <t>B141019</t>
  </si>
  <si>
    <t>Warren Wilson Rd/Bee Tree Rd</t>
  </si>
  <si>
    <t>Warren Wilson Rd at US 70</t>
  </si>
  <si>
    <t>Bee Tree Rd at Old US 70</t>
  </si>
  <si>
    <t>Construct paved bikeable shoulder on Warren Wilson Road and Bee Tree Road from US 70 to Bee Tree Road at Old US 70. Identified in the Blue Ridge Bike Plan.</t>
  </si>
  <si>
    <t>3. Add or widen paved shoulder</t>
  </si>
  <si>
    <t>B142208</t>
  </si>
  <si>
    <t>Swannanoa River Greenway, Black Mountain Rec Center to Grovestone</t>
  </si>
  <si>
    <t>Blue Ridge Rd at Black Mnt Rec Park</t>
  </si>
  <si>
    <t>Old US 70 at Grovestone Rd</t>
  </si>
  <si>
    <t>Construct a phase of the Swannanoa River Greenway from Black Mountain Rec Center to Grovestone Rd using alternate route.  This project is a side path that starts at Black Mountain Rec Center, travels north on  Blue Ridge Road across US 70, and west on Ol</t>
  </si>
  <si>
    <t>B142110</t>
  </si>
  <si>
    <t>SR 1609 South Main St</t>
  </si>
  <si>
    <t>Joe Anderson Dr (formerly Dormitory Rd)</t>
  </si>
  <si>
    <t>Woods Ammons Dr</t>
  </si>
  <si>
    <t>Construct sidewalks on SR 1609 South Main Street from Joe Anderson Drive (formerly Dormitory Drive) to Woods Ammons Drive.á Build sidewalk on one side and pedestrian crossings as needed, including pedestrian crossing at Duck Drive.á</t>
  </si>
  <si>
    <t>B142249</t>
  </si>
  <si>
    <t>N Green Street</t>
  </si>
  <si>
    <t>Wamsutte Mill Rd</t>
  </si>
  <si>
    <t>Bridge Improvements to North Green Street Bridge Over Catawba River to Accommodate Bicyclists/Pedestrians</t>
  </si>
  <si>
    <t>Burke County</t>
  </si>
  <si>
    <t>B142006</t>
  </si>
  <si>
    <t>US-70/US221B</t>
  </si>
  <si>
    <t>Logan Street</t>
  </si>
  <si>
    <t>West McDowell Junior High School Road</t>
  </si>
  <si>
    <t>Construct sidewalk</t>
  </si>
  <si>
    <t>NCDOT Division</t>
  </si>
  <si>
    <t>Project Type</t>
  </si>
  <si>
    <t>Specific Project Improvement Type</t>
  </si>
  <si>
    <t>Total Project Cost</t>
  </si>
  <si>
    <t>State Share</t>
  </si>
  <si>
    <t>Local Share</t>
  </si>
  <si>
    <t>Federal Share</t>
  </si>
  <si>
    <t>SPOT Division Needs Total Score</t>
  </si>
  <si>
    <t>First MPO/RPO Percent</t>
  </si>
  <si>
    <t>First Division</t>
  </si>
  <si>
    <t>First Division Percent</t>
  </si>
  <si>
    <t>Benefit/Cost</t>
  </si>
  <si>
    <t>Vehicle Utilization</t>
  </si>
  <si>
    <t>System Safety</t>
  </si>
  <si>
    <t>Connectivity</t>
  </si>
  <si>
    <t>System Operational Efficiency</t>
  </si>
  <si>
    <t>Demand Response Ridership</t>
  </si>
  <si>
    <t>Proj. Life of Vehicle</t>
  </si>
  <si>
    <t># of Dem. Response Vehicles</t>
  </si>
  <si>
    <t># of Reportable Incidents</t>
  </si>
  <si>
    <t># of Reportable Fatalitities</t>
  </si>
  <si>
    <t># of Reportable Injuries</t>
  </si>
  <si>
    <t>Passenger Miles Travelled</t>
  </si>
  <si>
    <t>Connections</t>
  </si>
  <si>
    <t>Annual System Ridership</t>
  </si>
  <si>
    <t>Annual Revenue Hours</t>
  </si>
  <si>
    <t>Congestion Division Score</t>
  </si>
  <si>
    <t>Transportation Plan Consistency Division Score NO=0,YES=10</t>
  </si>
  <si>
    <t>Multimodel Accommodations Division Score NO=0,YES=20</t>
  </si>
  <si>
    <t>T130070</t>
  </si>
  <si>
    <t>Buncombe County FY18 Expansion Vehicle</t>
  </si>
  <si>
    <t>Expansion Vehicle</t>
  </si>
  <si>
    <t>Expansion-Demand Response</t>
  </si>
  <si>
    <t>Purchase of one (1) lift=equipped expansion van equipped with required security camera technology (Seon security camera/DVR).  Estimated FY 2018 project costs are based on capital budget info in FY 2015 Section 5311 grant application.</t>
  </si>
  <si>
    <t>3 OF 5</t>
  </si>
  <si>
    <t>All Divisions</t>
  </si>
  <si>
    <t>Regional Impact Quantitative score</t>
  </si>
  <si>
    <t>Transportation Plan Consistancy</t>
  </si>
  <si>
    <t>Division Points</t>
  </si>
  <si>
    <t xml:space="preserve">SPOT + DE points </t>
  </si>
  <si>
    <t>SPOT + DE rank</t>
  </si>
  <si>
    <t>R141903</t>
  </si>
  <si>
    <t>Construct Track and/or Structure Improvements (Passenger Service)</t>
  </si>
  <si>
    <t>New passenger service between Salisbury and Asheville</t>
  </si>
  <si>
    <t>9, 12, 13</t>
  </si>
  <si>
    <t>Cost prohibitive.</t>
  </si>
  <si>
    <t>All MPO/RPOs</t>
  </si>
  <si>
    <t>All NCDOT Divisions</t>
  </si>
  <si>
    <t>Division Needs Quantitative score</t>
  </si>
  <si>
    <t>R142238</t>
  </si>
  <si>
    <t>Construct Facility and/or Station Improvements (Passenger Service)</t>
  </si>
  <si>
    <t>Improve stations between Asheville and Salisbury to allow passenger service.</t>
  </si>
  <si>
    <t>cost prohibitive</t>
  </si>
  <si>
    <t xml:space="preserve">Points were added to this project after the City of Marion passed a Resolution asking that no points be assigned to H090181 NC 226.  The City and RPO asked Division 13 to shift points to the next highest scoring project in the RPO. </t>
  </si>
  <si>
    <t xml:space="preserve">Points were removed from this project because the City of Marion passed a Resolution stating that they are satisfied with the current section of NC 226 three lane roadway and do not wish for a multilane facility. The City and RPO requested that Division 13 shift points to the next highest scoring RPO Regional Needs project (H111028 – US 70 Marion Bypass). </t>
  </si>
  <si>
    <t>Construct a Bypass of the City of Marion from US 221/NC 226 to US 70/221</t>
  </si>
  <si>
    <t>US-221-BUS</t>
  </si>
  <si>
    <t>US 221/NC 226 to Georgia Ave.       Widen Roadway to Three Lane with Curb and Gutter and Extend Sidewalk</t>
  </si>
  <si>
    <t>RUNWAY EXTENSION The existing runway length is 5000'. The NC GA Development Plan recommended a runway length of 5500'. This project will extend the runway to 6000' as shown on the current ALP. (includes Project Request Numbers: 3209)</t>
  </si>
  <si>
    <t xml:space="preserve">The City of Marion passed a Resolution stating that they are satisfied with the current section of NC 226 three lane roadway and do not wish for a multilane facility. The City and RPO requested that Division 13 shift points from H090181 to the next highest scoring RPO Regional Needs project (H111028 – US 70 Marion Bypass). </t>
  </si>
  <si>
    <t xml:space="preserve">The City of Marion passed a Resolution stating that they are satisfied with the current NC 226 three lane roadway and do not wish for a multilane facility. The City and Isothermal RPO requested that Division 13 shift points from H090181 to the next highest scoring RPO Division Needs project (H111024 – US 221 BUS from NC 226 to Georgia Ave, widen to three lane with c &amp; g). </t>
  </si>
  <si>
    <t xml:space="preserve">Points were removed from this project. The City of Marion passed a Resolution stating that they are satisfied with the current NC 226 three lane roadway and do not wish for a multilane facility. The City and Isothermal RPO requested that Division 13 shift points to the next highest scoring RPO Division Needs project (H111024 – US 221 BUS from NC 226 to Georgia Ave, widen to three lane with c &amp; g). </t>
  </si>
  <si>
    <t>Buncombe County will pay local match</t>
  </si>
  <si>
    <t>H090019-C</t>
  </si>
  <si>
    <t>I-4400C</t>
  </si>
  <si>
    <t>US 25 Business</t>
  </si>
  <si>
    <t/>
  </si>
  <si>
    <t xml:space="preserve">Division 14 requested that the SPOT office donate 1 point to Division 13 to assign to this project. Project is 99% in Division 14 and 1% in Division 13. </t>
  </si>
  <si>
    <t>US 25 Business to NC 280.  Add Additional Lanes.</t>
  </si>
  <si>
    <t xml:space="preserve">Division 14 requested that the SPOT office transfer 1 point to Division 13 to assign to this project. Project is 99% in Division 14 and 1% in Division 13. </t>
  </si>
  <si>
    <r>
      <t xml:space="preserve">0     </t>
    </r>
    <r>
      <rPr>
        <b/>
        <strike/>
        <sz val="10"/>
        <rFont val="Arial"/>
        <family val="2"/>
      </rPr>
      <t>100</t>
    </r>
  </si>
  <si>
    <t xml:space="preserve">Points were added to this project after the City of Marion passed a Resolution asking that no points be assigned to H090181 NC 226.  The City and IRPO asked Division 13 to shift points to the next highest scoring project in the RPO/Division 13 which is H111028. </t>
  </si>
  <si>
    <t xml:space="preserve">The Rutherford County airport and the County requested that Division 13 shift points from A130290 to the next highest scoring airport project A130291 to be consistent with the airport’s priorities and schedule. </t>
  </si>
  <si>
    <t xml:space="preserve">The Rutherford County airport and the County requested that Division 13 shift points from A130290 Land Acquisition to the next highest scoring airport project A130291 to be consistent with the airport’s priorities and schedule. </t>
  </si>
  <si>
    <t>Cost prohibitive for Division funding*</t>
  </si>
  <si>
    <t>*Cost prohibitive in Division Tier if over $30M</t>
  </si>
  <si>
    <t>Regional Local Input Points</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</si>
</sst>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0.000"/>
    <numFmt numFmtId="166" formatCode="&quot;$&quot;#,##0.00"/>
    <numFmt numFmtId="167" formatCode="&quot;$&quot;#,##0"/>
  </numFmts>
  <fonts count="47">
    <font>
      <sz val="11"/>
      <color theme="1"/>
      <name val="Calibri"/>
      <family val="2"/>
      <scheme val="minor"/>
    </font>
    <font>
      <sz val="11"/>
      <color theme="1"/>
      <name val="Calibri"/>
      <family val="2"/>
      <scheme val="minor"/>
    </font>
    <font>
      <b/>
      <sz val="11"/>
      <color theme="1"/>
      <name val="Calibri"/>
      <family val="2"/>
      <scheme val="minor"/>
    </font>
    <font>
      <sz val="10"/>
      <color theme="1"/>
      <name val="Arial"/>
      <family val="2"/>
    </font>
    <font>
      <b/>
      <sz val="10"/>
      <color theme="1"/>
      <name val="Arial"/>
      <family val="2"/>
    </font>
    <font>
      <b/>
      <sz val="11"/>
      <name val="Calibri"/>
      <family val="2"/>
    </font>
    <font>
      <b/>
      <sz val="20"/>
      <color theme="1"/>
      <name val="Arial"/>
      <family val="2"/>
    </font>
    <font>
      <b/>
      <sz val="20"/>
      <color theme="1"/>
      <name val="Calibri"/>
      <family val="2"/>
      <scheme val="minor"/>
    </font>
    <font>
      <b/>
      <sz val="20"/>
      <name val="Calibri"/>
      <family val="2"/>
    </font>
    <font>
      <b/>
      <sz val="12"/>
      <name val="Calibri"/>
      <family val="2"/>
    </font>
    <font>
      <sz val="11"/>
      <name val="Calibri"/>
      <family val="2"/>
    </font>
    <font>
      <sz val="20"/>
      <color theme="1"/>
      <name val="Calibri"/>
      <family val="2"/>
      <scheme val="minor"/>
    </font>
    <font>
      <sz val="20"/>
      <color theme="1"/>
      <name val="Arial"/>
      <family val="2"/>
    </font>
    <font>
      <b/>
      <sz val="11"/>
      <color theme="1"/>
      <name val="Arial"/>
      <family val="2"/>
    </font>
    <font>
      <sz val="12"/>
      <color theme="1"/>
      <name val="Calibri"/>
      <family val="2"/>
      <scheme val="minor"/>
    </font>
    <font>
      <b/>
      <sz val="10"/>
      <name val="Arial"/>
      <family val="2"/>
    </font>
    <font>
      <sz val="10"/>
      <name val="Arial"/>
      <family val="2"/>
    </font>
    <font>
      <b/>
      <sz val="10"/>
      <color rgb="FFFF0000"/>
      <name val="Arial"/>
      <family val="2"/>
    </font>
    <font>
      <b/>
      <sz val="11"/>
      <name val="Calibri"/>
      <family val="2"/>
      <scheme val="minor"/>
    </font>
    <font>
      <b/>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Times New Roman"/>
      <family val="1"/>
    </font>
    <font>
      <sz val="11"/>
      <color indexed="8"/>
      <name val="Calibri"/>
      <family val="2"/>
    </font>
    <font>
      <sz val="8.5"/>
      <name val="Microsoft Sans Serif"/>
      <family val="2"/>
    </font>
    <font>
      <sz val="10"/>
      <name val="MS Sans Serif"/>
      <family val="2"/>
    </font>
    <font>
      <sz val="10"/>
      <color indexed="8"/>
      <name val="Arial"/>
      <family val="2"/>
    </font>
    <font>
      <b/>
      <sz val="10"/>
      <color indexed="8"/>
      <name val="Arial"/>
      <family val="2"/>
    </font>
    <font>
      <sz val="10"/>
      <color indexed="39"/>
      <name val="Arial"/>
      <family val="2"/>
    </font>
    <font>
      <b/>
      <sz val="12"/>
      <color indexed="8"/>
      <name val="Arial"/>
      <family val="2"/>
    </font>
    <font>
      <b/>
      <sz val="16"/>
      <color indexed="23"/>
      <name val="Arial"/>
      <family val="2"/>
    </font>
    <font>
      <sz val="10"/>
      <color indexed="10"/>
      <name val="Arial"/>
      <family val="2"/>
    </font>
    <font>
      <sz val="10"/>
      <color rgb="FF000000"/>
      <name val="Arial"/>
      <family val="2"/>
    </font>
    <font>
      <b/>
      <sz val="11"/>
      <color rgb="FFFF0000"/>
      <name val="Calibri"/>
      <family val="2"/>
    </font>
    <font>
      <b/>
      <strike/>
      <sz val="10"/>
      <name val="Arial"/>
      <family val="2"/>
    </font>
  </fonts>
  <fills count="64">
    <fill>
      <patternFill patternType="none"/>
    </fill>
    <fill>
      <patternFill patternType="gray125"/>
    </fill>
    <fill>
      <patternFill patternType="solid">
        <fgColor theme="0" tint="-0.14999847407452621"/>
        <bgColor indexed="64"/>
      </patternFill>
    </fill>
    <fill>
      <patternFill patternType="solid">
        <fgColor theme="0" tint="-0.14999847407452621"/>
        <bgColor rgb="FF000000"/>
      </patternFill>
    </fill>
    <fill>
      <patternFill patternType="solid">
        <fgColor rgb="FFFFFF00"/>
        <bgColor indexed="64"/>
      </patternFill>
    </fill>
    <fill>
      <patternFill patternType="solid">
        <fgColor theme="0" tint="-4.9989318521683403E-2"/>
        <bgColor indexed="64"/>
      </patternFill>
    </fill>
    <fill>
      <patternFill patternType="solid">
        <fgColor theme="2"/>
        <bgColor indexed="64"/>
      </patternFill>
    </fill>
    <fill>
      <patternFill patternType="solid">
        <fgColor theme="6" tint="0.39994506668294322"/>
        <bgColor indexed="64"/>
      </patternFill>
    </fill>
    <fill>
      <patternFill patternType="solid">
        <fgColor theme="0"/>
        <bgColor indexed="64"/>
      </patternFill>
    </fill>
    <fill>
      <patternFill patternType="solid">
        <fgColor theme="5" tint="0.59999389629810485"/>
        <bgColor indexed="64"/>
      </patternFill>
    </fill>
    <fill>
      <patternFill patternType="solid">
        <fgColor theme="2"/>
        <bgColor rgb="FF000000"/>
      </patternFill>
    </fill>
    <fill>
      <patternFill patternType="solid">
        <fgColor rgb="FFFFFF00"/>
        <bgColor rgb="FF00000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3"/>
        <bgColor indexed="64"/>
      </patternFill>
    </fill>
    <fill>
      <patternFill patternType="solid">
        <fgColor indexed="43"/>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2"/>
        <bgColor indexed="64"/>
      </patternFill>
    </fill>
    <fill>
      <patternFill patternType="solid">
        <fgColor indexed="26"/>
        <bgColor indexed="64"/>
      </patternFill>
    </fill>
    <fill>
      <patternFill patternType="solid">
        <fgColor indexed="40"/>
      </patternFill>
    </fill>
    <fill>
      <patternFill patternType="solid">
        <fgColor rgb="FFFFC000"/>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thin">
        <color theme="0" tint="-0.14996795556505021"/>
      </bottom>
      <diagonal/>
    </border>
    <border>
      <left/>
      <right/>
      <top style="thin">
        <color theme="0" tint="-0.24994659260841701"/>
      </top>
      <bottom style="thin">
        <color theme="0" tint="-0.2499465926084170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thin">
        <color theme="0" tint="-0.14996795556505021"/>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63"/>
      </left>
      <right style="thin">
        <color indexed="63"/>
      </right>
      <top style="thin">
        <color auto="1"/>
      </top>
      <bottom style="thin">
        <color indexed="6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63"/>
      </left>
      <right style="thin">
        <color indexed="63"/>
      </right>
      <top style="thin">
        <color auto="1"/>
      </top>
      <bottom style="thin">
        <color indexed="63"/>
      </bottom>
      <diagonal/>
    </border>
  </borders>
  <cellStyleXfs count="5584">
    <xf numFmtId="0" fontId="0" fillId="0" borderId="0"/>
    <xf numFmtId="44" fontId="1" fillId="0" borderId="0" applyFont="0" applyFill="0" applyBorder="0" applyAlignment="0" applyProtection="0"/>
    <xf numFmtId="0" fontId="3" fillId="0" borderId="0"/>
    <xf numFmtId="44" fontId="3" fillId="0" borderId="0" applyFont="0" applyFill="0" applyBorder="0" applyAlignment="0" applyProtection="0"/>
    <xf numFmtId="0" fontId="1" fillId="0" borderId="0"/>
    <xf numFmtId="0" fontId="1" fillId="0" borderId="0"/>
    <xf numFmtId="0" fontId="19" fillId="0" borderId="0" applyNumberFormat="0" applyFill="0" applyBorder="0" applyAlignment="0" applyProtection="0"/>
    <xf numFmtId="0" fontId="20" fillId="0" borderId="12" applyNumberFormat="0" applyFill="0" applyAlignment="0" applyProtection="0"/>
    <xf numFmtId="0" fontId="21" fillId="0" borderId="13" applyNumberFormat="0" applyFill="0" applyAlignment="0" applyProtection="0"/>
    <xf numFmtId="0" fontId="22" fillId="0" borderId="14" applyNumberFormat="0" applyFill="0" applyAlignment="0" applyProtection="0"/>
    <xf numFmtId="0" fontId="22" fillId="0" borderId="0" applyNumberFormat="0" applyFill="0" applyBorder="0" applyAlignment="0" applyProtection="0"/>
    <xf numFmtId="0" fontId="23" fillId="12" borderId="0" applyNumberFormat="0" applyBorder="0" applyAlignment="0" applyProtection="0"/>
    <xf numFmtId="0" fontId="24" fillId="13" borderId="0" applyNumberFormat="0" applyBorder="0" applyAlignment="0" applyProtection="0"/>
    <xf numFmtId="0" fontId="25" fillId="14" borderId="0" applyNumberFormat="0" applyBorder="0" applyAlignment="0" applyProtection="0"/>
    <xf numFmtId="0" fontId="26" fillId="15" borderId="15" applyNumberFormat="0" applyAlignment="0" applyProtection="0"/>
    <xf numFmtId="0" fontId="27" fillId="16" borderId="16" applyNumberFormat="0" applyAlignment="0" applyProtection="0"/>
    <xf numFmtId="0" fontId="28" fillId="16" borderId="15" applyNumberFormat="0" applyAlignment="0" applyProtection="0"/>
    <xf numFmtId="0" fontId="29" fillId="0" borderId="17" applyNumberFormat="0" applyFill="0" applyAlignment="0" applyProtection="0"/>
    <xf numFmtId="0" fontId="30" fillId="17" borderId="18" applyNumberFormat="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2" fillId="0" borderId="20" applyNumberFormat="0" applyFill="0" applyAlignment="0" applyProtection="0"/>
    <xf numFmtId="0" fontId="33"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33" fillId="26" borderId="0" applyNumberFormat="0" applyBorder="0" applyAlignment="0" applyProtection="0"/>
    <xf numFmtId="0" fontId="33"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33" fillId="30" borderId="0" applyNumberFormat="0" applyBorder="0" applyAlignment="0" applyProtection="0"/>
    <xf numFmtId="0" fontId="33"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33" fillId="34" borderId="0" applyNumberFormat="0" applyBorder="0" applyAlignment="0" applyProtection="0"/>
    <xf numFmtId="0" fontId="33"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33" fillId="38" borderId="0" applyNumberFormat="0" applyBorder="0" applyAlignment="0" applyProtection="0"/>
    <xf numFmtId="0" fontId="33"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33" fillId="42" borderId="0" applyNumberFormat="0" applyBorder="0" applyAlignment="0" applyProtection="0"/>
    <xf numFmtId="43" fontId="3" fillId="0" borderId="0" applyFont="0" applyFill="0" applyBorder="0" applyAlignment="0" applyProtection="0"/>
    <xf numFmtId="43" fontId="16" fillId="0" borderId="0" applyFont="0" applyFill="0" applyBorder="0" applyAlignment="0" applyProtection="0"/>
    <xf numFmtId="43" fontId="34" fillId="0" borderId="0" applyFont="0" applyFill="0" applyBorder="0" applyAlignment="0" applyProtection="0"/>
    <xf numFmtId="43" fontId="1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3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35"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6" fillId="0" borderId="0"/>
    <xf numFmtId="0" fontId="16" fillId="0" borderId="0"/>
    <xf numFmtId="0" fontId="16" fillId="0" borderId="0"/>
    <xf numFmtId="0" fontId="16" fillId="0" borderId="0"/>
    <xf numFmtId="0" fontId="3" fillId="0" borderId="0"/>
    <xf numFmtId="0" fontId="3" fillId="0" borderId="0"/>
    <xf numFmtId="0" fontId="3" fillId="0" borderId="0"/>
    <xf numFmtId="0" fontId="3" fillId="0" borderId="0"/>
    <xf numFmtId="0" fontId="36" fillId="0" borderId="0">
      <alignment vertical="top" wrapText="1"/>
      <protection locked="0"/>
    </xf>
    <xf numFmtId="0" fontId="36" fillId="0" borderId="0">
      <alignment vertical="top" wrapText="1"/>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6" fillId="0" borderId="0">
      <alignment vertical="top" wrapText="1"/>
      <protection locked="0"/>
    </xf>
    <xf numFmtId="0" fontId="1" fillId="0" borderId="0"/>
    <xf numFmtId="0" fontId="36" fillId="0" borderId="0">
      <alignment vertical="top" wrapText="1"/>
      <protection locked="0"/>
    </xf>
    <xf numFmtId="4" fontId="38" fillId="56" borderId="32" applyNumberFormat="0" applyProtection="0">
      <alignment horizontal="left" vertical="center" indent="1"/>
    </xf>
    <xf numFmtId="0" fontId="3" fillId="0" borderId="0"/>
    <xf numFmtId="0" fontId="16" fillId="0" borderId="0"/>
    <xf numFmtId="0" fontId="37" fillId="0" borderId="0"/>
    <xf numFmtId="0" fontId="3" fillId="0" borderId="0"/>
    <xf numFmtId="0" fontId="3" fillId="0" borderId="0"/>
    <xf numFmtId="0" fontId="3" fillId="0" borderId="0"/>
    <xf numFmtId="0" fontId="36" fillId="0" borderId="0">
      <alignment vertical="top" wrapText="1"/>
      <protection locked="0"/>
    </xf>
    <xf numFmtId="0" fontId="1"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3" fillId="0" borderId="0"/>
    <xf numFmtId="0" fontId="37" fillId="0" borderId="0"/>
    <xf numFmtId="0" fontId="37" fillId="0" borderId="0"/>
    <xf numFmtId="0" fontId="37" fillId="0" borderId="0"/>
    <xf numFmtId="0" fontId="36" fillId="0" borderId="0">
      <alignment vertical="top" wrapText="1"/>
      <protection locked="0"/>
    </xf>
    <xf numFmtId="0" fontId="16" fillId="0" borderId="0"/>
    <xf numFmtId="0" fontId="16" fillId="0" borderId="0"/>
    <xf numFmtId="0" fontId="16" fillId="0" borderId="0"/>
    <xf numFmtId="0" fontId="16" fillId="0" borderId="0"/>
    <xf numFmtId="0" fontId="16" fillId="0" borderId="0"/>
    <xf numFmtId="0" fontId="16" fillId="0" borderId="0"/>
    <xf numFmtId="0" fontId="36" fillId="0" borderId="0">
      <alignment vertical="top" wrapText="1"/>
      <protection locked="0"/>
    </xf>
    <xf numFmtId="0" fontId="36" fillId="0" borderId="0">
      <alignment vertical="top" wrapText="1"/>
      <protection locked="0"/>
    </xf>
    <xf numFmtId="0" fontId="1" fillId="18" borderId="19" applyNumberFormat="0" applyFont="0" applyAlignment="0" applyProtection="0"/>
    <xf numFmtId="9" fontId="16" fillId="0" borderId="0" applyFont="0" applyFill="0" applyBorder="0" applyAlignment="0" applyProtection="0"/>
    <xf numFmtId="9" fontId="1" fillId="0" borderId="0" applyFont="0" applyFill="0" applyBorder="0" applyAlignment="0" applyProtection="0"/>
    <xf numFmtId="4" fontId="38" fillId="43" borderId="21" applyNumberFormat="0" applyProtection="0">
      <alignment vertical="center"/>
    </xf>
    <xf numFmtId="4" fontId="39" fillId="44" borderId="22" applyNumberFormat="0" applyProtection="0">
      <alignment vertical="center"/>
    </xf>
    <xf numFmtId="4" fontId="40" fillId="43" borderId="21" applyNumberFormat="0" applyProtection="0">
      <alignment vertical="center"/>
    </xf>
    <xf numFmtId="4" fontId="38" fillId="43" borderId="21" applyNumberFormat="0" applyProtection="0">
      <alignment horizontal="left" vertical="center" indent="1"/>
    </xf>
    <xf numFmtId="4" fontId="38" fillId="43"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46" borderId="21" applyNumberFormat="0" applyProtection="0">
      <alignment horizontal="right" vertical="center"/>
    </xf>
    <xf numFmtId="4" fontId="38" fillId="47" borderId="21" applyNumberFormat="0" applyProtection="0">
      <alignment horizontal="right" vertical="center"/>
    </xf>
    <xf numFmtId="4" fontId="38" fillId="48" borderId="21" applyNumberFormat="0" applyProtection="0">
      <alignment horizontal="right" vertical="center"/>
    </xf>
    <xf numFmtId="4" fontId="38" fillId="49" borderId="21" applyNumberFormat="0" applyProtection="0">
      <alignment horizontal="right" vertical="center"/>
    </xf>
    <xf numFmtId="4" fontId="38" fillId="50" borderId="21" applyNumberFormat="0" applyProtection="0">
      <alignment horizontal="right" vertical="center"/>
    </xf>
    <xf numFmtId="4" fontId="38" fillId="51" borderId="21" applyNumberFormat="0" applyProtection="0">
      <alignment horizontal="right" vertical="center"/>
    </xf>
    <xf numFmtId="4" fontId="38" fillId="52" borderId="21" applyNumberFormat="0" applyProtection="0">
      <alignment horizontal="right" vertical="center"/>
    </xf>
    <xf numFmtId="4" fontId="38" fillId="53" borderId="21" applyNumberFormat="0" applyProtection="0">
      <alignment horizontal="right" vertical="center"/>
    </xf>
    <xf numFmtId="4" fontId="38" fillId="54" borderId="21" applyNumberFormat="0" applyProtection="0">
      <alignment horizontal="right" vertical="center"/>
    </xf>
    <xf numFmtId="4" fontId="39" fillId="55" borderId="21" applyNumberFormat="0" applyProtection="0">
      <alignment horizontal="left" vertical="center" indent="1"/>
    </xf>
    <xf numFmtId="4" fontId="38" fillId="56" borderId="23" applyNumberFormat="0" applyProtection="0">
      <alignment horizontal="left" vertical="center" indent="1"/>
    </xf>
    <xf numFmtId="4" fontId="38" fillId="56" borderId="23" applyNumberFormat="0" applyProtection="0">
      <alignment horizontal="left" vertical="center" indent="1"/>
    </xf>
    <xf numFmtId="4" fontId="41" fillId="57" borderId="0" applyNumberFormat="0" applyProtection="0">
      <alignment horizontal="left" vertical="center" indent="1"/>
    </xf>
    <xf numFmtId="4" fontId="41" fillId="57" borderId="0"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56" borderId="21" applyNumberFormat="0" applyProtection="0">
      <alignment horizontal="left" vertical="center" indent="1"/>
    </xf>
    <xf numFmtId="4" fontId="38" fillId="56" borderId="21" applyNumberFormat="0" applyProtection="0">
      <alignment horizontal="left" vertical="center" indent="1"/>
    </xf>
    <xf numFmtId="4" fontId="38" fillId="58" borderId="21" applyNumberFormat="0" applyProtection="0">
      <alignment horizontal="left" vertical="center" indent="1"/>
    </xf>
    <xf numFmtId="4" fontId="38" fillId="58" borderId="21" applyNumberFormat="0" applyProtection="0">
      <alignment horizontal="left" vertical="center" indent="1"/>
    </xf>
    <xf numFmtId="0" fontId="16" fillId="58" borderId="21" applyNumberFormat="0" applyProtection="0">
      <alignment horizontal="left" vertical="center" indent="1"/>
    </xf>
    <xf numFmtId="0" fontId="16" fillId="58" borderId="21" applyNumberFormat="0" applyProtection="0">
      <alignment horizontal="left" vertical="center" indent="1"/>
    </xf>
    <xf numFmtId="0" fontId="16" fillId="58" borderId="21" applyNumberFormat="0" applyProtection="0">
      <alignment horizontal="left" vertical="center" indent="1"/>
    </xf>
    <xf numFmtId="0" fontId="16" fillId="58" borderId="21" applyNumberFormat="0" applyProtection="0">
      <alignment horizontal="left" vertical="center" indent="1"/>
    </xf>
    <xf numFmtId="0" fontId="16" fillId="59" borderId="21" applyNumberFormat="0" applyProtection="0">
      <alignment horizontal="left" vertical="center" indent="1"/>
    </xf>
    <xf numFmtId="0" fontId="16" fillId="59" borderId="21" applyNumberFormat="0" applyProtection="0">
      <alignment horizontal="left" vertical="center" indent="1"/>
    </xf>
    <xf numFmtId="0" fontId="16" fillId="59" borderId="21" applyNumberFormat="0" applyProtection="0">
      <alignment horizontal="left" vertical="center" indent="1"/>
    </xf>
    <xf numFmtId="0" fontId="16" fillId="59" borderId="21" applyNumberFormat="0" applyProtection="0">
      <alignment horizontal="left" vertical="center" indent="1"/>
    </xf>
    <xf numFmtId="0" fontId="16" fillId="60" borderId="21" applyNumberFormat="0" applyProtection="0">
      <alignment horizontal="left" vertical="center" indent="1"/>
    </xf>
    <xf numFmtId="0" fontId="16" fillId="60" borderId="21" applyNumberFormat="0" applyProtection="0">
      <alignment horizontal="left" vertical="center" indent="1"/>
    </xf>
    <xf numFmtId="0" fontId="16" fillId="60" borderId="21" applyNumberFormat="0" applyProtection="0">
      <alignment horizontal="left" vertical="center" indent="1"/>
    </xf>
    <xf numFmtId="0" fontId="16" fillId="60"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61" borderId="21" applyNumberFormat="0" applyProtection="0">
      <alignment vertical="center"/>
    </xf>
    <xf numFmtId="4" fontId="40" fillId="61" borderId="21" applyNumberFormat="0" applyProtection="0">
      <alignment vertical="center"/>
    </xf>
    <xf numFmtId="4" fontId="38" fillId="61" borderId="21" applyNumberFormat="0" applyProtection="0">
      <alignment horizontal="left" vertical="center" indent="1"/>
    </xf>
    <xf numFmtId="4" fontId="38" fillId="61" borderId="21" applyNumberFormat="0" applyProtection="0">
      <alignment horizontal="left" vertical="center" indent="1"/>
    </xf>
    <xf numFmtId="4" fontId="38" fillId="56" borderId="21" applyNumberFormat="0" applyProtection="0">
      <alignment horizontal="right" vertical="center"/>
    </xf>
    <xf numFmtId="4" fontId="40" fillId="56"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62" borderId="22" applyNumberFormat="0" applyProtection="0">
      <alignment horizontal="lef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42" fillId="0" borderId="0"/>
    <xf numFmtId="4" fontId="43" fillId="56" borderId="21" applyNumberFormat="0" applyProtection="0">
      <alignment horizontal="right" vertical="center"/>
    </xf>
    <xf numFmtId="0" fontId="1" fillId="0" borderId="0"/>
    <xf numFmtId="0" fontId="1" fillId="18" borderId="19" applyNumberFormat="0" applyFont="0" applyAlignment="0" applyProtection="0"/>
    <xf numFmtId="9" fontId="1" fillId="0" borderId="0" applyFont="0" applyFill="0" applyBorder="0" applyAlignment="0" applyProtection="0"/>
    <xf numFmtId="0" fontId="1" fillId="0" borderId="0"/>
    <xf numFmtId="0" fontId="1" fillId="18" borderId="19" applyNumberFormat="0" applyFont="0" applyAlignment="0" applyProtection="0"/>
    <xf numFmtId="9" fontId="1" fillId="0" borderId="0" applyFont="0" applyFill="0" applyBorder="0" applyAlignment="0" applyProtection="0"/>
    <xf numFmtId="0" fontId="1" fillId="0" borderId="0"/>
    <xf numFmtId="0" fontId="1" fillId="18" borderId="19" applyNumberFormat="0" applyFont="0" applyAlignment="0" applyProtection="0"/>
    <xf numFmtId="9" fontId="1" fillId="0" borderId="0" applyFont="0" applyFill="0" applyBorder="0" applyAlignment="0" applyProtection="0"/>
    <xf numFmtId="4" fontId="38" fillId="56" borderId="32" applyNumberFormat="0" applyProtection="0">
      <alignment horizontal="left" vertical="center" indent="1"/>
    </xf>
    <xf numFmtId="4" fontId="38" fillId="56" borderId="32" applyNumberFormat="0" applyProtection="0">
      <alignment horizontal="left" vertical="center" indent="1"/>
    </xf>
    <xf numFmtId="0" fontId="16" fillId="45" borderId="21" applyNumberFormat="0" applyProtection="0">
      <alignment horizontal="left" vertical="center" indent="1"/>
    </xf>
    <xf numFmtId="4" fontId="38" fillId="53" borderId="21" applyNumberFormat="0" applyProtection="0">
      <alignment horizontal="right" vertical="center"/>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48" borderId="21" applyNumberFormat="0" applyProtection="0">
      <alignment horizontal="right" vertical="center"/>
    </xf>
    <xf numFmtId="0" fontId="16" fillId="60"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60" borderId="21" applyNumberFormat="0" applyProtection="0">
      <alignment horizontal="left" vertical="center" indent="1"/>
    </xf>
    <xf numFmtId="4" fontId="38" fillId="62" borderId="22" applyNumberFormat="0" applyProtection="0">
      <alignment horizontal="lef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40" fillId="43" borderId="21" applyNumberFormat="0" applyProtection="0">
      <alignment vertical="center"/>
    </xf>
    <xf numFmtId="0" fontId="16" fillId="60" borderId="21" applyNumberFormat="0" applyProtection="0">
      <alignment horizontal="left" vertical="center" indent="1"/>
    </xf>
    <xf numFmtId="0" fontId="16" fillId="45" borderId="21" applyNumberFormat="0" applyProtection="0">
      <alignment horizontal="left" vertical="center" indent="1"/>
    </xf>
    <xf numFmtId="4" fontId="38" fillId="49" borderId="21" applyNumberFormat="0" applyProtection="0">
      <alignment horizontal="right" vertical="center"/>
    </xf>
    <xf numFmtId="4" fontId="38" fillId="49" borderId="21" applyNumberFormat="0" applyProtection="0">
      <alignment horizontal="right" vertical="center"/>
    </xf>
    <xf numFmtId="4" fontId="38" fillId="56" borderId="21" applyNumberFormat="0" applyProtection="0">
      <alignment horizontal="left" vertical="center" indent="1"/>
    </xf>
    <xf numFmtId="4" fontId="38" fillId="61" borderId="21" applyNumberFormat="0" applyProtection="0">
      <alignment vertical="center"/>
    </xf>
    <xf numFmtId="0" fontId="16" fillId="58" borderId="21" applyNumberFormat="0" applyProtection="0">
      <alignment horizontal="left" vertical="center" indent="1"/>
    </xf>
    <xf numFmtId="0" fontId="16" fillId="59" borderId="21" applyNumberFormat="0" applyProtection="0">
      <alignment horizontal="left" vertical="center" indent="1"/>
    </xf>
    <xf numFmtId="4" fontId="38" fillId="58" borderId="21" applyNumberFormat="0" applyProtection="0">
      <alignment horizontal="left" vertical="center" indent="1"/>
    </xf>
    <xf numFmtId="0" fontId="16" fillId="45" borderId="21" applyNumberFormat="0" applyProtection="0">
      <alignment horizontal="left" vertical="center" indent="1"/>
    </xf>
    <xf numFmtId="0" fontId="1" fillId="0" borderId="0"/>
    <xf numFmtId="4" fontId="43" fillId="56"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4" fontId="38" fillId="46" borderId="21" applyNumberFormat="0" applyProtection="0">
      <alignment horizontal="right" vertical="center"/>
    </xf>
    <xf numFmtId="0" fontId="16" fillId="45" borderId="21" applyNumberFormat="0" applyProtection="0">
      <alignment horizontal="left" vertical="center" indent="1"/>
    </xf>
    <xf numFmtId="0" fontId="16" fillId="60" borderId="21" applyNumberFormat="0" applyProtection="0">
      <alignment horizontal="left" vertical="center" indent="1"/>
    </xf>
    <xf numFmtId="4" fontId="38" fillId="51" borderId="21" applyNumberFormat="0" applyProtection="0">
      <alignment horizontal="right" vertical="center"/>
    </xf>
    <xf numFmtId="0" fontId="16" fillId="45" borderId="21" applyNumberFormat="0" applyProtection="0">
      <alignment horizontal="left" vertical="center" indent="1"/>
    </xf>
    <xf numFmtId="0" fontId="1" fillId="18" borderId="19" applyNumberFormat="0" applyFont="0" applyAlignment="0" applyProtection="0"/>
    <xf numFmtId="0" fontId="16" fillId="60" borderId="21" applyNumberFormat="0" applyProtection="0">
      <alignment horizontal="left" vertical="center" indent="1"/>
    </xf>
    <xf numFmtId="9" fontId="1" fillId="0" borderId="0" applyFont="0" applyFill="0" applyBorder="0" applyAlignment="0" applyProtection="0"/>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61" borderId="21" applyNumberFormat="0" applyProtection="0">
      <alignment vertical="center"/>
    </xf>
    <xf numFmtId="4" fontId="40" fillId="61" borderId="21" applyNumberFormat="0" applyProtection="0">
      <alignmen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43" fillId="56" borderId="21" applyNumberFormat="0" applyProtection="0">
      <alignment horizontal="right" vertical="center"/>
    </xf>
    <xf numFmtId="4" fontId="38" fillId="53" borderId="21" applyNumberFormat="0" applyProtection="0">
      <alignment horizontal="right" vertical="center"/>
    </xf>
    <xf numFmtId="0" fontId="16" fillId="45" borderId="21" applyNumberFormat="0" applyProtection="0">
      <alignment horizontal="left" vertical="center" indent="1"/>
    </xf>
    <xf numFmtId="0" fontId="16" fillId="59" borderId="21" applyNumberFormat="0" applyProtection="0">
      <alignment horizontal="left" vertical="center" indent="1"/>
    </xf>
    <xf numFmtId="4" fontId="38" fillId="61" borderId="21" applyNumberFormat="0" applyProtection="0">
      <alignment vertical="center"/>
    </xf>
    <xf numFmtId="4" fontId="38" fillId="51" borderId="21" applyNumberFormat="0" applyProtection="0">
      <alignment horizontal="right" vertical="center"/>
    </xf>
    <xf numFmtId="0" fontId="16" fillId="59" borderId="21" applyNumberFormat="0" applyProtection="0">
      <alignment horizontal="left" vertical="center" indent="1"/>
    </xf>
    <xf numFmtId="0" fontId="16" fillId="45" borderId="21" applyNumberFormat="0" applyProtection="0">
      <alignment horizontal="left" vertical="center" indent="1"/>
    </xf>
    <xf numFmtId="4" fontId="38" fillId="43" borderId="21" applyNumberFormat="0" applyProtection="0">
      <alignment vertical="center"/>
    </xf>
    <xf numFmtId="4" fontId="40" fillId="61" borderId="21" applyNumberFormat="0" applyProtection="0">
      <alignment vertical="center"/>
    </xf>
    <xf numFmtId="0" fontId="16" fillId="45" borderId="21" applyNumberFormat="0" applyProtection="0">
      <alignment horizontal="left" vertical="center" indent="1"/>
    </xf>
    <xf numFmtId="4" fontId="39" fillId="55" borderId="21" applyNumberFormat="0" applyProtection="0">
      <alignment horizontal="left" vertical="center" indent="1"/>
    </xf>
    <xf numFmtId="0" fontId="16" fillId="59" borderId="21" applyNumberFormat="0" applyProtection="0">
      <alignment horizontal="left" vertical="center" indent="1"/>
    </xf>
    <xf numFmtId="0" fontId="16" fillId="58" borderId="21" applyNumberFormat="0" applyProtection="0">
      <alignment horizontal="left" vertical="center" indent="1"/>
    </xf>
    <xf numFmtId="4" fontId="38" fillId="46" borderId="21" applyNumberFormat="0" applyProtection="0">
      <alignment horizontal="right" vertical="center"/>
    </xf>
    <xf numFmtId="0" fontId="16" fillId="45" borderId="21" applyNumberFormat="0" applyProtection="0">
      <alignment horizontal="left" vertical="center" indent="1"/>
    </xf>
    <xf numFmtId="4" fontId="38" fillId="53" borderId="21" applyNumberFormat="0" applyProtection="0">
      <alignment horizontal="right" vertical="center"/>
    </xf>
    <xf numFmtId="4" fontId="40" fillId="56" borderId="21" applyNumberFormat="0" applyProtection="0">
      <alignment horizontal="right" vertical="center"/>
    </xf>
    <xf numFmtId="4" fontId="38" fillId="43" borderId="21" applyNumberFormat="0" applyProtection="0">
      <alignment horizontal="left" vertical="center" indent="1"/>
    </xf>
    <xf numFmtId="0" fontId="16" fillId="45" borderId="21" applyNumberFormat="0" applyProtection="0">
      <alignment horizontal="left" vertical="center" indent="1"/>
    </xf>
    <xf numFmtId="4" fontId="38" fillId="43"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49"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4" fontId="38" fillId="54"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40" fillId="61" borderId="21" applyNumberFormat="0" applyProtection="0">
      <alignment vertical="center"/>
    </xf>
    <xf numFmtId="4" fontId="38" fillId="50" borderId="21" applyNumberFormat="0" applyProtection="0">
      <alignment horizontal="right" vertical="center"/>
    </xf>
    <xf numFmtId="0" fontId="16" fillId="60" borderId="21" applyNumberFormat="0" applyProtection="0">
      <alignment horizontal="left" vertical="center" indent="1"/>
    </xf>
    <xf numFmtId="4" fontId="38" fillId="56" borderId="23" applyNumberFormat="0" applyProtection="0">
      <alignment horizontal="left" vertical="center" indent="1"/>
    </xf>
    <xf numFmtId="4" fontId="38" fillId="61" borderId="21" applyNumberFormat="0" applyProtection="0">
      <alignment vertical="center"/>
    </xf>
    <xf numFmtId="0" fontId="16" fillId="59" borderId="21" applyNumberFormat="0" applyProtection="0">
      <alignment horizontal="left" vertical="center" indent="1"/>
    </xf>
    <xf numFmtId="4" fontId="39" fillId="55" borderId="21" applyNumberFormat="0" applyProtection="0">
      <alignment horizontal="left" vertical="center" indent="1"/>
    </xf>
    <xf numFmtId="4" fontId="38" fillId="43" borderId="21" applyNumberFormat="0" applyProtection="0">
      <alignment horizontal="left" vertical="center" indent="1"/>
    </xf>
    <xf numFmtId="0" fontId="16" fillId="45" borderId="21" applyNumberFormat="0" applyProtection="0">
      <alignment horizontal="left" vertical="center" indent="1"/>
    </xf>
    <xf numFmtId="4" fontId="38" fillId="46" borderId="21" applyNumberFormat="0" applyProtection="0">
      <alignment horizontal="right" vertical="center"/>
    </xf>
    <xf numFmtId="0" fontId="16" fillId="45" borderId="21" applyNumberFormat="0" applyProtection="0">
      <alignment horizontal="left" vertical="center" indent="1"/>
    </xf>
    <xf numFmtId="4" fontId="38" fillId="48" borderId="21" applyNumberFormat="0" applyProtection="0">
      <alignment horizontal="right" vertical="center"/>
    </xf>
    <xf numFmtId="4" fontId="38" fillId="51" borderId="21" applyNumberFormat="0" applyProtection="0">
      <alignment horizontal="right" vertical="center"/>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60" borderId="21" applyNumberFormat="0" applyProtection="0">
      <alignment horizontal="left" vertical="center" indent="1"/>
    </xf>
    <xf numFmtId="4" fontId="38" fillId="56" borderId="21" applyNumberFormat="0" applyProtection="0">
      <alignment horizontal="right" vertical="center"/>
    </xf>
    <xf numFmtId="4" fontId="38" fillId="62" borderId="22" applyNumberFormat="0" applyProtection="0">
      <alignment horizontal="left" vertical="center"/>
    </xf>
    <xf numFmtId="4" fontId="38" fillId="61" borderId="21" applyNumberFormat="0" applyProtection="0">
      <alignment horizontal="left" vertical="center" indent="1"/>
    </xf>
    <xf numFmtId="0" fontId="16" fillId="45" borderId="21" applyNumberFormat="0" applyProtection="0">
      <alignment horizontal="left" vertical="center" indent="1"/>
    </xf>
    <xf numFmtId="4" fontId="38" fillId="58" borderId="21" applyNumberFormat="0" applyProtection="0">
      <alignment horizontal="left" vertical="center" indent="1"/>
    </xf>
    <xf numFmtId="0" fontId="16" fillId="58" borderId="21" applyNumberFormat="0" applyProtection="0">
      <alignment horizontal="left" vertical="center" indent="1"/>
    </xf>
    <xf numFmtId="4" fontId="38" fillId="50" borderId="21" applyNumberFormat="0" applyProtection="0">
      <alignment horizontal="right" vertical="center"/>
    </xf>
    <xf numFmtId="0" fontId="16" fillId="45" borderId="21" applyNumberFormat="0" applyProtection="0">
      <alignment horizontal="left" vertical="center" indent="1"/>
    </xf>
    <xf numFmtId="0" fontId="1" fillId="0" borderId="0"/>
    <xf numFmtId="0" fontId="1" fillId="18" borderId="19" applyNumberFormat="0" applyFont="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3" fillId="0" borderId="0"/>
    <xf numFmtId="43" fontId="3" fillId="0" borderId="0" applyFont="0" applyFill="0" applyBorder="0" applyAlignment="0" applyProtection="0"/>
    <xf numFmtId="44" fontId="3" fillId="0" borderId="0" applyFont="0" applyFill="0" applyBorder="0" applyAlignment="0" applyProtection="0"/>
    <xf numFmtId="0" fontId="1" fillId="0" borderId="0"/>
    <xf numFmtId="0" fontId="1" fillId="18" borderId="19" applyNumberFormat="0" applyFont="0" applyAlignment="0" applyProtection="0"/>
    <xf numFmtId="9" fontId="1" fillId="0" borderId="0" applyFont="0" applyFill="0" applyBorder="0" applyAlignment="0" applyProtection="0"/>
    <xf numFmtId="4" fontId="39" fillId="44" borderId="22" applyNumberFormat="0" applyProtection="0">
      <alignment vertical="center"/>
    </xf>
    <xf numFmtId="4" fontId="38" fillId="56" borderId="23" applyNumberFormat="0" applyProtection="0">
      <alignment horizontal="left" vertical="center" indent="1"/>
    </xf>
    <xf numFmtId="4" fontId="38" fillId="56" borderId="23" applyNumberFormat="0" applyProtection="0">
      <alignment horizontal="left" vertical="center" indent="1"/>
    </xf>
    <xf numFmtId="4" fontId="38" fillId="62" borderId="22" applyNumberFormat="0" applyProtection="0">
      <alignment horizontal="left" vertical="center"/>
    </xf>
    <xf numFmtId="0" fontId="1" fillId="0" borderId="0"/>
    <xf numFmtId="0" fontId="1" fillId="18" borderId="19" applyNumberFormat="0" applyFont="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6" fillId="45" borderId="21" applyNumberFormat="0" applyProtection="0">
      <alignment horizontal="left" vertical="center" indent="1"/>
    </xf>
    <xf numFmtId="4" fontId="40" fillId="43" borderId="21" applyNumberFormat="0" applyProtection="0">
      <alignment vertical="center"/>
    </xf>
    <xf numFmtId="4" fontId="38" fillId="61" borderId="21" applyNumberFormat="0" applyProtection="0">
      <alignment horizontal="left" vertical="center" indent="1"/>
    </xf>
    <xf numFmtId="0" fontId="16" fillId="59"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4" fontId="38" fillId="48" borderId="21" applyNumberFormat="0" applyProtection="0">
      <alignment horizontal="right" vertical="center"/>
    </xf>
    <xf numFmtId="4" fontId="39" fillId="44" borderId="22" applyNumberFormat="0" applyProtection="0">
      <alignment vertical="center"/>
    </xf>
    <xf numFmtId="0" fontId="16" fillId="45"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0" fontId="16" fillId="60"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53" borderId="21" applyNumberFormat="0" applyProtection="0">
      <alignment horizontal="right" vertical="center"/>
    </xf>
    <xf numFmtId="4" fontId="38" fillId="56" borderId="23" applyNumberFormat="0" applyProtection="0">
      <alignment horizontal="left" vertical="center" indent="1"/>
    </xf>
    <xf numFmtId="0" fontId="16" fillId="45" borderId="21" applyNumberFormat="0" applyProtection="0">
      <alignment horizontal="left" vertical="center" indent="1"/>
    </xf>
    <xf numFmtId="4" fontId="38" fillId="56" borderId="21" applyNumberFormat="0" applyProtection="0">
      <alignment horizontal="right" vertical="center"/>
    </xf>
    <xf numFmtId="0" fontId="16" fillId="45" borderId="21" applyNumberFormat="0" applyProtection="0">
      <alignment horizontal="left" vertical="center" indent="1"/>
    </xf>
    <xf numFmtId="4" fontId="38" fillId="56" borderId="23" applyNumberFormat="0" applyProtection="0">
      <alignment horizontal="left" vertical="center" indent="1"/>
    </xf>
    <xf numFmtId="4" fontId="38" fillId="61" borderId="21" applyNumberFormat="0" applyProtection="0">
      <alignment horizontal="left" vertical="center" indent="1"/>
    </xf>
    <xf numFmtId="4" fontId="39" fillId="55" borderId="21" applyNumberFormat="0" applyProtection="0">
      <alignment horizontal="left" vertical="center" indent="1"/>
    </xf>
    <xf numFmtId="0" fontId="16" fillId="45" borderId="21" applyNumberFormat="0" applyProtection="0">
      <alignment horizontal="left" vertical="center" indent="1"/>
    </xf>
    <xf numFmtId="4" fontId="38" fillId="58" borderId="21" applyNumberFormat="0" applyProtection="0">
      <alignment horizontal="left" vertical="center" indent="1"/>
    </xf>
    <xf numFmtId="4" fontId="38" fillId="51" borderId="21" applyNumberFormat="0" applyProtection="0">
      <alignment horizontal="right" vertical="center"/>
    </xf>
    <xf numFmtId="0" fontId="16" fillId="58" borderId="21" applyNumberFormat="0" applyProtection="0">
      <alignment horizontal="left" vertical="center" indent="1"/>
    </xf>
    <xf numFmtId="4" fontId="38" fillId="56" borderId="21" applyNumberFormat="0" applyProtection="0">
      <alignment horizontal="left" vertical="center" indent="1"/>
    </xf>
    <xf numFmtId="0" fontId="16" fillId="60" borderId="21" applyNumberFormat="0" applyProtection="0">
      <alignment horizontal="left" vertical="center" indent="1"/>
    </xf>
    <xf numFmtId="4" fontId="38" fillId="58" borderId="21" applyNumberFormat="0" applyProtection="0">
      <alignment horizontal="left" vertical="center" indent="1"/>
    </xf>
    <xf numFmtId="0" fontId="16" fillId="45" borderId="21" applyNumberFormat="0" applyProtection="0">
      <alignment horizontal="left" vertical="center" indent="1"/>
    </xf>
    <xf numFmtId="4" fontId="38" fillId="52" borderId="21" applyNumberFormat="0" applyProtection="0">
      <alignment horizontal="right" vertical="center"/>
    </xf>
    <xf numFmtId="4" fontId="38" fillId="58" borderId="21" applyNumberFormat="0" applyProtection="0">
      <alignment horizontal="left" vertical="center" indent="1"/>
    </xf>
    <xf numFmtId="0" fontId="16" fillId="59" borderId="21" applyNumberFormat="0" applyProtection="0">
      <alignment horizontal="left" vertical="center" indent="1"/>
    </xf>
    <xf numFmtId="4" fontId="38" fillId="43" borderId="21" applyNumberFormat="0" applyProtection="0">
      <alignment vertical="center"/>
    </xf>
    <xf numFmtId="4" fontId="38" fillId="43" borderId="21" applyNumberFormat="0" applyProtection="0">
      <alignment horizontal="left" vertical="center" indent="1"/>
    </xf>
    <xf numFmtId="4" fontId="38" fillId="58"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4" fontId="40" fillId="56" borderId="21" applyNumberFormat="0" applyProtection="0">
      <alignment horizontal="right" vertical="center"/>
    </xf>
    <xf numFmtId="4" fontId="38" fillId="58" borderId="21" applyNumberFormat="0" applyProtection="0">
      <alignment horizontal="left" vertical="center" indent="1"/>
    </xf>
    <xf numFmtId="0" fontId="16" fillId="45" borderId="21" applyNumberFormat="0" applyProtection="0">
      <alignment horizontal="left" vertical="center" indent="1"/>
    </xf>
    <xf numFmtId="4" fontId="38" fillId="43" borderId="21" applyNumberFormat="0" applyProtection="0">
      <alignment horizontal="left" vertical="center" indent="1"/>
    </xf>
    <xf numFmtId="0" fontId="16" fillId="59" borderId="21" applyNumberFormat="0" applyProtection="0">
      <alignment horizontal="left" vertical="center" indent="1"/>
    </xf>
    <xf numFmtId="4" fontId="38" fillId="61" borderId="21" applyNumberFormat="0" applyProtection="0">
      <alignment horizontal="left" vertical="center" indent="1"/>
    </xf>
    <xf numFmtId="0" fontId="16" fillId="45" borderId="21" applyNumberFormat="0" applyProtection="0">
      <alignment horizontal="left" vertical="center" indent="1"/>
    </xf>
    <xf numFmtId="0" fontId="16" fillId="60" borderId="21" applyNumberFormat="0" applyProtection="0">
      <alignment horizontal="left" vertical="center" indent="1"/>
    </xf>
    <xf numFmtId="4" fontId="38" fillId="61" borderId="21" applyNumberFormat="0" applyProtection="0">
      <alignment horizontal="left" vertical="center" indent="1"/>
    </xf>
    <xf numFmtId="4" fontId="39" fillId="55" borderId="21" applyNumberFormat="0" applyProtection="0">
      <alignment horizontal="left" vertical="center" indent="1"/>
    </xf>
    <xf numFmtId="0" fontId="16" fillId="60" borderId="21" applyNumberFormat="0" applyProtection="0">
      <alignment horizontal="left" vertical="center" indent="1"/>
    </xf>
    <xf numFmtId="4" fontId="38" fillId="47" borderId="21" applyNumberFormat="0" applyProtection="0">
      <alignment horizontal="right" vertical="center"/>
    </xf>
    <xf numFmtId="0" fontId="16" fillId="45" borderId="21" applyNumberFormat="0" applyProtection="0">
      <alignment horizontal="left" vertical="center" indent="1"/>
    </xf>
    <xf numFmtId="4" fontId="38" fillId="46" borderId="21" applyNumberFormat="0" applyProtection="0">
      <alignment horizontal="right" vertical="center"/>
    </xf>
    <xf numFmtId="0" fontId="16" fillId="60" borderId="21" applyNumberFormat="0" applyProtection="0">
      <alignment horizontal="left" vertical="center" indent="1"/>
    </xf>
    <xf numFmtId="0" fontId="16" fillId="45" borderId="21" applyNumberFormat="0" applyProtection="0">
      <alignment horizontal="left" vertical="center" indent="1"/>
    </xf>
    <xf numFmtId="0" fontId="16" fillId="59" borderId="21" applyNumberFormat="0" applyProtection="0">
      <alignment horizontal="left" vertical="center" indent="1"/>
    </xf>
    <xf numFmtId="4" fontId="39" fillId="44" borderId="22" applyNumberFormat="0" applyProtection="0">
      <alignment vertical="center"/>
    </xf>
    <xf numFmtId="0" fontId="16" fillId="45" borderId="21" applyNumberFormat="0" applyProtection="0">
      <alignment horizontal="left" vertical="center" indent="1"/>
    </xf>
    <xf numFmtId="4" fontId="38" fillId="61" borderId="21" applyNumberFormat="0" applyProtection="0">
      <alignment horizontal="left" vertical="center" indent="1"/>
    </xf>
    <xf numFmtId="0" fontId="16" fillId="45" borderId="21" applyNumberFormat="0" applyProtection="0">
      <alignment horizontal="left" vertical="center" indent="1"/>
    </xf>
    <xf numFmtId="0" fontId="3" fillId="0" borderId="0"/>
    <xf numFmtId="0" fontId="16" fillId="45" borderId="21" applyNumberFormat="0" applyProtection="0">
      <alignment horizontal="left" vertical="center" indent="1"/>
    </xf>
    <xf numFmtId="4" fontId="38" fillId="58" borderId="21" applyNumberFormat="0" applyProtection="0">
      <alignment horizontal="left" vertical="center" indent="1"/>
    </xf>
    <xf numFmtId="4" fontId="38" fillId="48"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9" borderId="21" applyNumberFormat="0" applyProtection="0">
      <alignment horizontal="left" vertical="center" indent="1"/>
    </xf>
    <xf numFmtId="4" fontId="40" fillId="61" borderId="21" applyNumberFormat="0" applyProtection="0">
      <alignment vertical="center"/>
    </xf>
    <xf numFmtId="0" fontId="16" fillId="59"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52" borderId="21" applyNumberFormat="0" applyProtection="0">
      <alignment horizontal="right" vertical="center"/>
    </xf>
    <xf numFmtId="4" fontId="38" fillId="56" borderId="23"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59"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49" borderId="21" applyNumberFormat="0" applyProtection="0">
      <alignment horizontal="right" vertical="center"/>
    </xf>
    <xf numFmtId="4" fontId="38" fillId="54" borderId="21" applyNumberFormat="0" applyProtection="0">
      <alignment horizontal="right" vertical="center"/>
    </xf>
    <xf numFmtId="0" fontId="16" fillId="45" borderId="21" applyNumberFormat="0" applyProtection="0">
      <alignment horizontal="left" vertical="center" indent="1"/>
    </xf>
    <xf numFmtId="4" fontId="38" fillId="47" borderId="21" applyNumberFormat="0" applyProtection="0">
      <alignment horizontal="right" vertical="center"/>
    </xf>
    <xf numFmtId="4" fontId="43" fillId="56" borderId="21" applyNumberFormat="0" applyProtection="0">
      <alignment horizontal="right" vertical="center"/>
    </xf>
    <xf numFmtId="4" fontId="38" fillId="43" borderId="21" applyNumberFormat="0" applyProtection="0">
      <alignment horizontal="left" vertical="center" indent="1"/>
    </xf>
    <xf numFmtId="4" fontId="38" fillId="43" borderId="21" applyNumberFormat="0" applyProtection="0">
      <alignment vertical="center"/>
    </xf>
    <xf numFmtId="0" fontId="16" fillId="60" borderId="21" applyNumberFormat="0" applyProtection="0">
      <alignment horizontal="left" vertical="center" indent="1"/>
    </xf>
    <xf numFmtId="4" fontId="38" fillId="61"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9" borderId="21" applyNumberFormat="0" applyProtection="0">
      <alignment horizontal="left" vertical="center" indent="1"/>
    </xf>
    <xf numFmtId="0" fontId="16" fillId="58" borderId="21" applyNumberFormat="0" applyProtection="0">
      <alignment horizontal="left" vertical="center" indent="1"/>
    </xf>
    <xf numFmtId="4" fontId="40" fillId="43" borderId="21" applyNumberFormat="0" applyProtection="0">
      <alignmen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4" fontId="38" fillId="56"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9" fillId="44" borderId="22" applyNumberFormat="0" applyProtection="0">
      <alignment vertical="center"/>
    </xf>
    <xf numFmtId="4" fontId="38" fillId="56" borderId="23" applyNumberFormat="0" applyProtection="0">
      <alignment horizontal="left" vertical="center" indent="1"/>
    </xf>
    <xf numFmtId="4" fontId="38" fillId="56" borderId="23" applyNumberFormat="0" applyProtection="0">
      <alignment horizontal="left" vertical="center" indent="1"/>
    </xf>
    <xf numFmtId="4" fontId="38" fillId="62" borderId="22" applyNumberFormat="0" applyProtection="0">
      <alignment horizontal="left" vertical="center"/>
    </xf>
    <xf numFmtId="0" fontId="16" fillId="45" borderId="21" applyNumberFormat="0" applyProtection="0">
      <alignment horizontal="left" vertical="center" indent="1"/>
    </xf>
    <xf numFmtId="4" fontId="38" fillId="54" borderId="21" applyNumberFormat="0" applyProtection="0">
      <alignment horizontal="right" vertical="center"/>
    </xf>
    <xf numFmtId="0" fontId="16" fillId="45" borderId="21" applyNumberFormat="0" applyProtection="0">
      <alignment horizontal="left" vertical="center" indent="1"/>
    </xf>
    <xf numFmtId="4" fontId="38" fillId="52" borderId="21" applyNumberFormat="0" applyProtection="0">
      <alignment horizontal="right" vertical="center"/>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40" fillId="56" borderId="21" applyNumberFormat="0" applyProtection="0">
      <alignment horizontal="right" vertical="center"/>
    </xf>
    <xf numFmtId="4" fontId="38" fillId="50"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60" borderId="21" applyNumberFormat="0" applyProtection="0">
      <alignment horizontal="left" vertical="center" indent="1"/>
    </xf>
    <xf numFmtId="0" fontId="16" fillId="59" borderId="21" applyNumberFormat="0" applyProtection="0">
      <alignment horizontal="left" vertical="center" indent="1"/>
    </xf>
    <xf numFmtId="4" fontId="38" fillId="47" borderId="21" applyNumberFormat="0" applyProtection="0">
      <alignment horizontal="right" vertical="center"/>
    </xf>
    <xf numFmtId="4" fontId="43" fillId="56" borderId="21" applyNumberFormat="0" applyProtection="0">
      <alignment horizontal="right" vertical="center"/>
    </xf>
    <xf numFmtId="4" fontId="38" fillId="43" borderId="21" applyNumberFormat="0" applyProtection="0">
      <alignment horizontal="left" vertical="center" indent="1"/>
    </xf>
    <xf numFmtId="4" fontId="38" fillId="43" borderId="21" applyNumberFormat="0" applyProtection="0">
      <alignment vertical="center"/>
    </xf>
    <xf numFmtId="0" fontId="16" fillId="60" borderId="21" applyNumberFormat="0" applyProtection="0">
      <alignment horizontal="left" vertical="center" indent="1"/>
    </xf>
    <xf numFmtId="4" fontId="38" fillId="61" borderId="21" applyNumberFormat="0" applyProtection="0">
      <alignment horizontal="left" vertical="center" indent="1"/>
    </xf>
    <xf numFmtId="0" fontId="16" fillId="45" borderId="21" applyNumberFormat="0" applyProtection="0">
      <alignment horizontal="left" vertical="center" indent="1"/>
    </xf>
    <xf numFmtId="0" fontId="16" fillId="59" borderId="21" applyNumberFormat="0" applyProtection="0">
      <alignment horizontal="left" vertical="center" indent="1"/>
    </xf>
    <xf numFmtId="4" fontId="40" fillId="43" borderId="21" applyNumberFormat="0" applyProtection="0">
      <alignment vertical="center"/>
    </xf>
    <xf numFmtId="0" fontId="16" fillId="58" borderId="21" applyNumberFormat="0" applyProtection="0">
      <alignment horizontal="left" vertical="center" indent="1"/>
    </xf>
    <xf numFmtId="4" fontId="38" fillId="56" borderId="21" applyNumberFormat="0" applyProtection="0">
      <alignment horizontal="right" vertical="center"/>
    </xf>
    <xf numFmtId="0" fontId="16" fillId="45" borderId="21" applyNumberFormat="0" applyProtection="0">
      <alignment horizontal="left" vertical="center" indent="1"/>
    </xf>
    <xf numFmtId="4" fontId="39" fillId="44" borderId="22" applyNumberFormat="0" applyProtection="0">
      <alignment vertical="center"/>
    </xf>
    <xf numFmtId="4" fontId="38" fillId="56" borderId="23" applyNumberFormat="0" applyProtection="0">
      <alignment horizontal="left" vertical="center" indent="1"/>
    </xf>
    <xf numFmtId="4" fontId="38" fillId="56" borderId="23" applyNumberFormat="0" applyProtection="0">
      <alignment horizontal="left" vertical="center" indent="1"/>
    </xf>
    <xf numFmtId="4" fontId="38" fillId="62" borderId="22" applyNumberFormat="0" applyProtection="0">
      <alignment horizontal="left" vertical="center"/>
    </xf>
    <xf numFmtId="0" fontId="16" fillId="45" borderId="21" applyNumberFormat="0" applyProtection="0">
      <alignment horizontal="left" vertical="center" indent="1"/>
    </xf>
    <xf numFmtId="4" fontId="38" fillId="54" borderId="21" applyNumberFormat="0" applyProtection="0">
      <alignment horizontal="right" vertical="center"/>
    </xf>
    <xf numFmtId="0" fontId="16" fillId="45" borderId="21" applyNumberFormat="0" applyProtection="0">
      <alignment horizontal="left" vertical="center" indent="1"/>
    </xf>
    <xf numFmtId="4" fontId="38" fillId="52" borderId="21" applyNumberFormat="0" applyProtection="0">
      <alignment horizontal="right" vertical="center"/>
    </xf>
    <xf numFmtId="0" fontId="16" fillId="45" borderId="21" applyNumberFormat="0" applyProtection="0">
      <alignment horizontal="left" vertical="center" indent="1"/>
    </xf>
    <xf numFmtId="4" fontId="40" fillId="56" borderId="21" applyNumberFormat="0" applyProtection="0">
      <alignment horizontal="right" vertical="center"/>
    </xf>
    <xf numFmtId="4" fontId="38" fillId="50" borderId="21" applyNumberFormat="0" applyProtection="0">
      <alignment horizontal="right" vertical="center"/>
    </xf>
    <xf numFmtId="0" fontId="16" fillId="60" borderId="21" applyNumberFormat="0" applyProtection="0">
      <alignment horizontal="left" vertical="center" indent="1"/>
    </xf>
    <xf numFmtId="0" fontId="16" fillId="59" borderId="21" applyNumberFormat="0" applyProtection="0">
      <alignment horizontal="left" vertical="center" indent="1"/>
    </xf>
    <xf numFmtId="4" fontId="38" fillId="47" borderId="21" applyNumberFormat="0" applyProtection="0">
      <alignment horizontal="right" vertical="center"/>
    </xf>
    <xf numFmtId="4" fontId="38" fillId="43" borderId="21" applyNumberFormat="0" applyProtection="0">
      <alignment horizontal="left" vertical="center" indent="1"/>
    </xf>
    <xf numFmtId="4" fontId="39" fillId="44" borderId="22" applyNumberFormat="0" applyProtection="0">
      <alignment vertical="center"/>
    </xf>
    <xf numFmtId="4" fontId="38" fillId="56" borderId="23" applyNumberFormat="0" applyProtection="0">
      <alignment horizontal="left" vertical="center" indent="1"/>
    </xf>
    <xf numFmtId="4" fontId="38" fillId="56" borderId="23" applyNumberFormat="0" applyProtection="0">
      <alignment horizontal="left" vertical="center" indent="1"/>
    </xf>
    <xf numFmtId="4" fontId="38" fillId="62" borderId="22" applyNumberFormat="0" applyProtection="0">
      <alignment horizontal="left" vertical="center"/>
    </xf>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19"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19" applyNumberFormat="0" applyFont="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0" fontId="16" fillId="0" borderId="0"/>
    <xf numFmtId="0" fontId="44" fillId="0" borderId="0"/>
    <xf numFmtId="0" fontId="1" fillId="0" borderId="0"/>
    <xf numFmtId="0" fontId="44" fillId="0" borderId="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16"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44"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6" fillId="0" borderId="0" applyFont="0" applyFill="0" applyBorder="0" applyAlignment="0" applyProtection="0"/>
    <xf numFmtId="0" fontId="16" fillId="0" borderId="0"/>
    <xf numFmtId="9" fontId="1" fillId="0" borderId="0" applyFont="0" applyFill="0" applyBorder="0" applyAlignment="0" applyProtection="0"/>
    <xf numFmtId="0" fontId="44" fillId="0" borderId="0"/>
    <xf numFmtId="0" fontId="44" fillId="0" borderId="0"/>
    <xf numFmtId="0" fontId="16" fillId="0" borderId="0"/>
    <xf numFmtId="0" fontId="16" fillId="0" borderId="0"/>
    <xf numFmtId="0" fontId="44" fillId="0" borderId="0"/>
    <xf numFmtId="0" fontId="1"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0" borderId="0"/>
    <xf numFmtId="9" fontId="1" fillId="0" borderId="0" applyFont="0" applyFill="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0" borderId="0"/>
    <xf numFmtId="44" fontId="1" fillId="0" borderId="0" applyFont="0" applyFill="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8" borderId="19" applyNumberFormat="0" applyFont="0" applyAlignment="0" applyProtection="0"/>
    <xf numFmtId="0" fontId="1" fillId="24" borderId="0" applyNumberFormat="0" applyBorder="0" applyAlignment="0" applyProtection="0"/>
    <xf numFmtId="9" fontId="1" fillId="0" borderId="0" applyFont="0" applyFill="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24"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44" fontId="1" fillId="0" borderId="0" applyFont="0" applyFill="0" applyBorder="0" applyAlignment="0" applyProtection="0"/>
    <xf numFmtId="0" fontId="1" fillId="28"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44" fontId="1" fillId="0" borderId="0" applyFont="0" applyFill="0" applyBorder="0" applyAlignment="0" applyProtection="0"/>
    <xf numFmtId="0" fontId="1" fillId="37" borderId="0" applyNumberFormat="0" applyBorder="0" applyAlignment="0" applyProtection="0"/>
    <xf numFmtId="0" fontId="1" fillId="2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20"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21" borderId="0" applyNumberFormat="0" applyBorder="0" applyAlignment="0" applyProtection="0"/>
    <xf numFmtId="0" fontId="1" fillId="36"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9" fontId="1" fillId="0" borderId="0" applyFont="0" applyFill="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0" borderId="0"/>
    <xf numFmtId="0" fontId="1" fillId="18" borderId="19" applyNumberFormat="0" applyFont="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25" borderId="0" applyNumberFormat="0" applyBorder="0" applyAlignment="0" applyProtection="0"/>
    <xf numFmtId="0" fontId="1" fillId="41" borderId="0" applyNumberFormat="0" applyBorder="0" applyAlignment="0" applyProtection="0"/>
    <xf numFmtId="0" fontId="1" fillId="25" borderId="0" applyNumberFormat="0" applyBorder="0" applyAlignment="0" applyProtection="0"/>
    <xf numFmtId="44" fontId="1" fillId="0" borderId="0" applyFont="0" applyFill="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2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36" borderId="0" applyNumberFormat="0" applyBorder="0" applyAlignment="0" applyProtection="0"/>
    <xf numFmtId="0" fontId="1" fillId="28" borderId="0" applyNumberFormat="0" applyBorder="0" applyAlignment="0" applyProtection="0"/>
    <xf numFmtId="0" fontId="1" fillId="37" borderId="0" applyNumberFormat="0" applyBorder="0" applyAlignment="0" applyProtection="0"/>
    <xf numFmtId="0" fontId="1" fillId="28"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28" borderId="0" applyNumberFormat="0" applyBorder="0" applyAlignment="0" applyProtection="0"/>
    <xf numFmtId="0" fontId="1" fillId="41" borderId="0" applyNumberFormat="0" applyBorder="0" applyAlignment="0" applyProtection="0"/>
    <xf numFmtId="0" fontId="1" fillId="20" borderId="0" applyNumberFormat="0" applyBorder="0" applyAlignment="0" applyProtection="0"/>
    <xf numFmtId="0" fontId="1" fillId="36" borderId="0" applyNumberFormat="0" applyBorder="0" applyAlignment="0" applyProtection="0"/>
    <xf numFmtId="0" fontId="1" fillId="28" borderId="0" applyNumberFormat="0" applyBorder="0" applyAlignment="0" applyProtection="0"/>
    <xf numFmtId="0" fontId="1"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9"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3" fillId="0" borderId="0"/>
    <xf numFmtId="44" fontId="3" fillId="0" borderId="0" applyFont="0" applyFill="0" applyBorder="0" applyAlignment="0" applyProtection="0"/>
    <xf numFmtId="4" fontId="38" fillId="43" borderId="24" applyNumberFormat="0" applyProtection="0">
      <alignment vertical="center"/>
    </xf>
    <xf numFmtId="4" fontId="39" fillId="44" borderId="25" applyNumberFormat="0" applyProtection="0">
      <alignment vertical="center"/>
    </xf>
    <xf numFmtId="4" fontId="39" fillId="44" borderId="25" applyNumberFormat="0" applyProtection="0">
      <alignment vertical="center"/>
    </xf>
    <xf numFmtId="4" fontId="40" fillId="43" borderId="24" applyNumberFormat="0" applyProtection="0">
      <alignment vertical="center"/>
    </xf>
    <xf numFmtId="4" fontId="38" fillId="43"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4" fontId="38" fillId="47" borderId="24" applyNumberFormat="0" applyProtection="0">
      <alignment horizontal="right" vertical="center"/>
    </xf>
    <xf numFmtId="4" fontId="38" fillId="48" borderId="24" applyNumberFormat="0" applyProtection="0">
      <alignment horizontal="right" vertical="center"/>
    </xf>
    <xf numFmtId="4" fontId="38" fillId="49" borderId="24" applyNumberFormat="0" applyProtection="0">
      <alignment horizontal="right" vertical="center"/>
    </xf>
    <xf numFmtId="4" fontId="38" fillId="50" borderId="24" applyNumberFormat="0" applyProtection="0">
      <alignment horizontal="right" vertical="center"/>
    </xf>
    <xf numFmtId="4" fontId="38" fillId="51" borderId="24" applyNumberFormat="0" applyProtection="0">
      <alignment horizontal="right" vertical="center"/>
    </xf>
    <xf numFmtId="4" fontId="38" fillId="52" borderId="24" applyNumberFormat="0" applyProtection="0">
      <alignment horizontal="right" vertical="center"/>
    </xf>
    <xf numFmtId="4" fontId="38" fillId="53" borderId="24" applyNumberFormat="0" applyProtection="0">
      <alignment horizontal="right" vertical="center"/>
    </xf>
    <xf numFmtId="4" fontId="38" fillId="54" borderId="24" applyNumberFormat="0" applyProtection="0">
      <alignment horizontal="right" vertical="center"/>
    </xf>
    <xf numFmtId="4" fontId="39" fillId="55" borderId="24"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56" borderId="24" applyNumberFormat="0" applyProtection="0">
      <alignment horizontal="left" vertical="center" indent="1"/>
    </xf>
    <xf numFmtId="4" fontId="38" fillId="58" borderId="24" applyNumberFormat="0" applyProtection="0">
      <alignment horizontal="left" vertical="center" indent="1"/>
    </xf>
    <xf numFmtId="4" fontId="38"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40" fillId="61" borderId="24" applyNumberFormat="0" applyProtection="0">
      <alignment vertical="center"/>
    </xf>
    <xf numFmtId="4" fontId="38" fillId="61" borderId="24" applyNumberFormat="0" applyProtection="0">
      <alignment horizontal="left" vertical="center" indent="1"/>
    </xf>
    <xf numFmtId="4" fontId="38" fillId="61" borderId="24" applyNumberFormat="0" applyProtection="0">
      <alignment horizontal="left" vertical="center" indent="1"/>
    </xf>
    <xf numFmtId="4" fontId="38" fillId="56" borderId="24" applyNumberFormat="0" applyProtection="0">
      <alignment horizontal="right" vertical="center"/>
    </xf>
    <xf numFmtId="4" fontId="40"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0" fontId="1" fillId="0" borderId="0"/>
    <xf numFmtId="4" fontId="38" fillId="43" borderId="24" applyNumberFormat="0" applyProtection="0">
      <alignment horizontal="left" vertical="center" indent="1"/>
    </xf>
    <xf numFmtId="4" fontId="38" fillId="61" borderId="24" applyNumberFormat="0" applyProtection="0">
      <alignment vertical="center"/>
    </xf>
    <xf numFmtId="0" fontId="16" fillId="45"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38" fillId="52" borderId="24" applyNumberFormat="0" applyProtection="0">
      <alignment horizontal="right" vertical="center"/>
    </xf>
    <xf numFmtId="4" fontId="38" fillId="43" borderId="24" applyNumberFormat="0" applyProtection="0">
      <alignment vertical="center"/>
    </xf>
    <xf numFmtId="0" fontId="16" fillId="45" borderId="24" applyNumberFormat="0" applyProtection="0">
      <alignment horizontal="left" vertical="center" indent="1"/>
    </xf>
    <xf numFmtId="4" fontId="39" fillId="44" borderId="25" applyNumberFormat="0" applyProtection="0">
      <alignment vertical="center"/>
    </xf>
    <xf numFmtId="43" fontId="1" fillId="0" borderId="0" applyFont="0" applyFill="0" applyBorder="0" applyAlignment="0" applyProtection="0"/>
    <xf numFmtId="0" fontId="16" fillId="60" borderId="24" applyNumberFormat="0" applyProtection="0">
      <alignment horizontal="left" vertical="center" indent="1"/>
    </xf>
    <xf numFmtId="4" fontId="38" fillId="56" borderId="24" applyNumberFormat="0" applyProtection="0">
      <alignment horizontal="right" vertical="center"/>
    </xf>
    <xf numFmtId="0" fontId="16" fillId="45" borderId="24" applyNumberFormat="0" applyProtection="0">
      <alignment horizontal="left" vertical="center" indent="1"/>
    </xf>
    <xf numFmtId="4" fontId="39" fillId="55" borderId="24" applyNumberFormat="0" applyProtection="0">
      <alignment horizontal="left" vertical="center" indent="1"/>
    </xf>
    <xf numFmtId="4" fontId="43" fillId="56" borderId="24" applyNumberFormat="0" applyProtection="0">
      <alignment horizontal="right" vertical="center"/>
    </xf>
    <xf numFmtId="4" fontId="38" fillId="56" borderId="24" applyNumberFormat="0" applyProtection="0">
      <alignment horizontal="left" vertical="center" indent="1"/>
    </xf>
    <xf numFmtId="0" fontId="16" fillId="45" borderId="24" applyNumberFormat="0" applyProtection="0">
      <alignment horizontal="left" vertical="center" indent="1"/>
    </xf>
    <xf numFmtId="44" fontId="1" fillId="0" borderId="0" applyFont="0" applyFill="0" applyBorder="0" applyAlignment="0" applyProtection="0"/>
    <xf numFmtId="44" fontId="1" fillId="0" borderId="0" applyFont="0" applyFill="0" applyBorder="0" applyAlignment="0" applyProtection="0"/>
    <xf numFmtId="0" fontId="16" fillId="45" borderId="24" applyNumberFormat="0" applyProtection="0">
      <alignment horizontal="left" vertical="center" indent="1"/>
    </xf>
    <xf numFmtId="4" fontId="39" fillId="55" borderId="24" applyNumberFormat="0" applyProtection="0">
      <alignment horizontal="left" vertical="center" indent="1"/>
    </xf>
    <xf numFmtId="4" fontId="38" fillId="50" borderId="24" applyNumberFormat="0" applyProtection="0">
      <alignment horizontal="right" vertical="center"/>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3" borderId="24" applyNumberFormat="0" applyProtection="0">
      <alignment horizontal="right" vertical="center"/>
    </xf>
    <xf numFmtId="0" fontId="16" fillId="45"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 fillId="0" borderId="0"/>
    <xf numFmtId="0" fontId="1" fillId="0" borderId="0"/>
    <xf numFmtId="4" fontId="39" fillId="44" borderId="25" applyNumberFormat="0" applyProtection="0">
      <alignment vertical="center"/>
    </xf>
    <xf numFmtId="0" fontId="16" fillId="60" borderId="24" applyNumberFormat="0" applyProtection="0">
      <alignment horizontal="left" vertical="center" indent="1"/>
    </xf>
    <xf numFmtId="4" fontId="38" fillId="51" borderId="24" applyNumberFormat="0" applyProtection="0">
      <alignment horizontal="right" vertical="center"/>
    </xf>
    <xf numFmtId="4" fontId="40" fillId="61" borderId="24" applyNumberFormat="0" applyProtection="0">
      <alignment vertical="center"/>
    </xf>
    <xf numFmtId="0" fontId="16" fillId="45" borderId="24" applyNumberFormat="0" applyProtection="0">
      <alignment horizontal="left" vertical="center" indent="1"/>
    </xf>
    <xf numFmtId="0" fontId="1" fillId="0" borderId="0"/>
    <xf numFmtId="0" fontId="1" fillId="0" borderId="0"/>
    <xf numFmtId="0" fontId="1" fillId="0" borderId="0"/>
    <xf numFmtId="0" fontId="1" fillId="0" borderId="0"/>
    <xf numFmtId="0" fontId="1" fillId="0" borderId="0"/>
    <xf numFmtId="4" fontId="38" fillId="50" borderId="24" applyNumberFormat="0" applyProtection="0">
      <alignment horizontal="right" vertical="center"/>
    </xf>
    <xf numFmtId="4" fontId="43"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8" fillId="58" borderId="24" applyNumberFormat="0" applyProtection="0">
      <alignment horizontal="left" vertical="center" indent="1"/>
    </xf>
    <xf numFmtId="4" fontId="38" fillId="49" borderId="24" applyNumberFormat="0" applyProtection="0">
      <alignment horizontal="right" vertical="center"/>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40" fillId="61" borderId="24" applyNumberFormat="0" applyProtection="0">
      <alignment vertical="center"/>
    </xf>
    <xf numFmtId="0" fontId="16" fillId="45" borderId="24" applyNumberFormat="0" applyProtection="0">
      <alignment horizontal="left" vertical="center" indent="1"/>
    </xf>
    <xf numFmtId="4" fontId="38" fillId="52" borderId="24" applyNumberFormat="0" applyProtection="0">
      <alignment horizontal="right" vertical="center"/>
    </xf>
    <xf numFmtId="0" fontId="16" fillId="60" borderId="24" applyNumberFormat="0" applyProtection="0">
      <alignment horizontal="left" vertical="center" indent="1"/>
    </xf>
    <xf numFmtId="0" fontId="1" fillId="18" borderId="19" applyNumberFormat="0" applyFont="0" applyAlignment="0" applyProtection="0"/>
    <xf numFmtId="4" fontId="38" fillId="56" borderId="24" applyNumberFormat="0" applyProtection="0">
      <alignment horizontal="right" vertical="center"/>
    </xf>
    <xf numFmtId="9" fontId="1" fillId="0" borderId="0" applyFont="0" applyFill="0" applyBorder="0" applyAlignment="0" applyProtection="0"/>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8" borderId="24" applyNumberFormat="0" applyProtection="0">
      <alignment horizontal="left" vertical="center" indent="1"/>
    </xf>
    <xf numFmtId="0" fontId="16" fillId="58" borderId="24" applyNumberFormat="0" applyProtection="0">
      <alignment horizontal="left" vertical="center" indent="1"/>
    </xf>
    <xf numFmtId="4" fontId="39" fillId="44" borderId="25" applyNumberFormat="0" applyProtection="0">
      <alignment vertical="center"/>
    </xf>
    <xf numFmtId="0" fontId="16" fillId="45" borderId="24" applyNumberFormat="0" applyProtection="0">
      <alignment horizontal="left" vertical="center" indent="1"/>
    </xf>
    <xf numFmtId="4" fontId="38" fillId="61" borderId="24" applyNumberFormat="0" applyProtection="0">
      <alignmen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0" fontId="16" fillId="60" borderId="24" applyNumberFormat="0" applyProtection="0">
      <alignment horizontal="left" vertical="center" indent="1"/>
    </xf>
    <xf numFmtId="0" fontId="16" fillId="59" borderId="24" applyNumberFormat="0" applyProtection="0">
      <alignment horizontal="left" vertical="center" indent="1"/>
    </xf>
    <xf numFmtId="4" fontId="38" fillId="43" borderId="24" applyNumberFormat="0" applyProtection="0">
      <alignment horizontal="left" vertical="center" indent="1"/>
    </xf>
    <xf numFmtId="4" fontId="39" fillId="44" borderId="25" applyNumberFormat="0" applyProtection="0">
      <alignment vertical="center"/>
    </xf>
    <xf numFmtId="4" fontId="38" fillId="48" borderId="24" applyNumberFormat="0" applyProtection="0">
      <alignment horizontal="right" vertical="center"/>
    </xf>
    <xf numFmtId="4" fontId="39" fillId="44" borderId="25" applyNumberFormat="0" applyProtection="0">
      <alignment vertical="center"/>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43" borderId="24" applyNumberFormat="0" applyProtection="0">
      <alignment vertical="center"/>
    </xf>
    <xf numFmtId="4" fontId="38" fillId="50" borderId="24" applyNumberFormat="0" applyProtection="0">
      <alignment horizontal="right" vertical="center"/>
    </xf>
    <xf numFmtId="4" fontId="38" fillId="43" borderId="24" applyNumberFormat="0" applyProtection="0">
      <alignment vertical="center"/>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1" borderId="24" applyNumberFormat="0" applyProtection="0">
      <alignment horizontal="right" vertical="center"/>
    </xf>
    <xf numFmtId="4" fontId="40" fillId="56" borderId="24" applyNumberFormat="0" applyProtection="0">
      <alignment horizontal="righ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52" borderId="24" applyNumberFormat="0" applyProtection="0">
      <alignment horizontal="right" vertical="center"/>
    </xf>
    <xf numFmtId="4" fontId="38" fillId="56" borderId="24" applyNumberFormat="0" applyProtection="0">
      <alignment horizontal="left" vertical="center" indent="1"/>
    </xf>
    <xf numFmtId="0" fontId="16" fillId="45" borderId="24" applyNumberFormat="0" applyProtection="0">
      <alignment horizontal="left" vertical="center" indent="1"/>
    </xf>
    <xf numFmtId="4" fontId="38" fillId="48" borderId="24" applyNumberFormat="0" applyProtection="0">
      <alignment horizontal="right" vertical="center"/>
    </xf>
    <xf numFmtId="0" fontId="16" fillId="59" borderId="24" applyNumberFormat="0" applyProtection="0">
      <alignment horizontal="left" vertical="center" indent="1"/>
    </xf>
    <xf numFmtId="4" fontId="38" fillId="52"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right" vertical="center"/>
    </xf>
    <xf numFmtId="0" fontId="16" fillId="45" borderId="24" applyNumberFormat="0" applyProtection="0">
      <alignment horizontal="left" vertical="center" indent="1"/>
    </xf>
    <xf numFmtId="4" fontId="38" fillId="62" borderId="25" applyNumberFormat="0" applyProtection="0">
      <alignment horizontal="left" vertical="center"/>
    </xf>
    <xf numFmtId="0" fontId="16" fillId="45" borderId="24" applyNumberFormat="0" applyProtection="0">
      <alignment horizontal="left" vertical="center" indent="1"/>
    </xf>
    <xf numFmtId="4" fontId="38" fillId="52" borderId="24" applyNumberFormat="0" applyProtection="0">
      <alignment horizontal="right" vertical="center"/>
    </xf>
    <xf numFmtId="0" fontId="16" fillId="45" borderId="24" applyNumberFormat="0" applyProtection="0">
      <alignment horizontal="left" vertical="center" indent="1"/>
    </xf>
    <xf numFmtId="4" fontId="38" fillId="62" borderId="25" applyNumberFormat="0" applyProtection="0">
      <alignment horizontal="left" vertical="center"/>
    </xf>
    <xf numFmtId="4" fontId="40" fillId="56" borderId="24" applyNumberFormat="0" applyProtection="0">
      <alignment horizontal="right" vertical="center"/>
    </xf>
    <xf numFmtId="0" fontId="16" fillId="60" borderId="24" applyNumberFormat="0" applyProtection="0">
      <alignment horizontal="left" vertical="center" indent="1"/>
    </xf>
    <xf numFmtId="4" fontId="38" fillId="62" borderId="25" applyNumberFormat="0" applyProtection="0">
      <alignment horizontal="left" vertical="center"/>
    </xf>
    <xf numFmtId="4" fontId="38" fillId="43" borderId="24" applyNumberFormat="0" applyProtection="0">
      <alignment vertical="center"/>
    </xf>
    <xf numFmtId="0" fontId="1" fillId="0" borderId="0"/>
    <xf numFmtId="0" fontId="1" fillId="18" borderId="19" applyNumberFormat="0" applyFont="0" applyAlignment="0" applyProtection="0"/>
    <xf numFmtId="9" fontId="1" fillId="0" borderId="0" applyFont="0" applyFill="0" applyBorder="0" applyAlignment="0" applyProtection="0"/>
    <xf numFmtId="0" fontId="1" fillId="0" borderId="0"/>
    <xf numFmtId="0" fontId="1" fillId="18" borderId="19" applyNumberFormat="0" applyFont="0" applyAlignment="0" applyProtection="0"/>
    <xf numFmtId="9" fontId="1" fillId="0" borderId="0" applyFont="0" applyFill="0" applyBorder="0" applyAlignment="0" applyProtection="0"/>
    <xf numFmtId="0" fontId="1" fillId="0" borderId="0"/>
    <xf numFmtId="0" fontId="1" fillId="18" borderId="19" applyNumberFormat="0" applyFont="0" applyAlignment="0" applyProtection="0"/>
    <xf numFmtId="9" fontId="1" fillId="0" borderId="0" applyFont="0" applyFill="0" applyBorder="0" applyAlignment="0" applyProtection="0"/>
    <xf numFmtId="0" fontId="16" fillId="59"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38" fillId="48" borderId="24" applyNumberFormat="0" applyProtection="0">
      <alignment horizontal="right" vertical="center"/>
    </xf>
    <xf numFmtId="0" fontId="16" fillId="58" borderId="24" applyNumberFormat="0" applyProtection="0">
      <alignment horizontal="left" vertical="center" indent="1"/>
    </xf>
    <xf numFmtId="4" fontId="38" fillId="43" borderId="24" applyNumberFormat="0" applyProtection="0">
      <alignment horizontal="left" vertical="center" indent="1"/>
    </xf>
    <xf numFmtId="4" fontId="43" fillId="56" borderId="24" applyNumberFormat="0" applyProtection="0">
      <alignment horizontal="right" vertical="center"/>
    </xf>
    <xf numFmtId="4" fontId="38" fillId="56" borderId="26"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4" fontId="38" fillId="47"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7" borderId="24" applyNumberFormat="0" applyProtection="0">
      <alignment horizontal="right" vertical="center"/>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 fillId="20" borderId="0" applyNumberFormat="0" applyBorder="0" applyAlignment="0" applyProtection="0"/>
    <xf numFmtId="0" fontId="1" fillId="21" borderId="0" applyNumberFormat="0" applyBorder="0" applyAlignment="0" applyProtection="0"/>
    <xf numFmtId="4" fontId="38" fillId="50" borderId="24" applyNumberFormat="0" applyProtection="0">
      <alignment horizontal="right" vertical="center"/>
    </xf>
    <xf numFmtId="0" fontId="16" fillId="45" borderId="24" applyNumberFormat="0" applyProtection="0">
      <alignment horizontal="left" vertical="center" indent="1"/>
    </xf>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4" fontId="39" fillId="44" borderId="25" applyNumberFormat="0" applyProtection="0">
      <alignment vertical="center"/>
    </xf>
    <xf numFmtId="0" fontId="1" fillId="36" borderId="0" applyNumberFormat="0" applyBorder="0" applyAlignment="0" applyProtection="0"/>
    <xf numFmtId="0" fontId="1" fillId="37" borderId="0" applyNumberFormat="0" applyBorder="0" applyAlignment="0" applyProtection="0"/>
    <xf numFmtId="4" fontId="38" fillId="49" borderId="24" applyNumberFormat="0" applyProtection="0">
      <alignment horizontal="right" vertical="center"/>
    </xf>
    <xf numFmtId="0" fontId="1" fillId="40" borderId="0" applyNumberFormat="0" applyBorder="0" applyAlignment="0" applyProtection="0"/>
    <xf numFmtId="0" fontId="1" fillId="41" borderId="0" applyNumberFormat="0" applyBorder="0" applyAlignment="0" applyProtection="0"/>
    <xf numFmtId="0" fontId="16" fillId="60" borderId="24" applyNumberFormat="0" applyProtection="0">
      <alignment horizontal="left" vertical="center" indent="1"/>
    </xf>
    <xf numFmtId="0" fontId="16" fillId="45" borderId="21" applyNumberFormat="0" applyProtection="0">
      <alignment horizontal="left" vertical="center" indent="1"/>
    </xf>
    <xf numFmtId="4" fontId="38" fillId="53" borderId="21" applyNumberFormat="0" applyProtection="0">
      <alignment horizontal="right" vertical="center"/>
    </xf>
    <xf numFmtId="0" fontId="16" fillId="58" borderId="21" applyNumberFormat="0" applyProtection="0">
      <alignment horizontal="left" vertical="center" indent="1"/>
    </xf>
    <xf numFmtId="4" fontId="38" fillId="58" borderId="24" applyNumberFormat="0" applyProtection="0">
      <alignment horizontal="left" vertical="center" indent="1"/>
    </xf>
    <xf numFmtId="0" fontId="16" fillId="45" borderId="21" applyNumberFormat="0" applyProtection="0">
      <alignment horizontal="left" vertical="center" indent="1"/>
    </xf>
    <xf numFmtId="4" fontId="38" fillId="48" borderId="21" applyNumberFormat="0" applyProtection="0">
      <alignment horizontal="right" vertical="center"/>
    </xf>
    <xf numFmtId="0" fontId="16" fillId="60" borderId="21" applyNumberFormat="0" applyProtection="0">
      <alignment horizontal="left" vertical="center" indent="1"/>
    </xf>
    <xf numFmtId="0" fontId="16" fillId="45" borderId="24"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4" applyNumberFormat="0" applyProtection="0">
      <alignment horizontal="left" vertical="center" indent="1"/>
    </xf>
    <xf numFmtId="0" fontId="16" fillId="60" borderId="21" applyNumberFormat="0" applyProtection="0">
      <alignment horizontal="left" vertical="center" indent="1"/>
    </xf>
    <xf numFmtId="4" fontId="38" fillId="62" borderId="22" applyNumberFormat="0" applyProtection="0">
      <alignment horizontal="lef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40" fillId="43" borderId="21" applyNumberFormat="0" applyProtection="0">
      <alignment vertical="center"/>
    </xf>
    <xf numFmtId="0" fontId="16" fillId="45" borderId="21" applyNumberFormat="0" applyProtection="0">
      <alignment horizontal="left" vertical="center" indent="1"/>
    </xf>
    <xf numFmtId="4" fontId="38" fillId="49" borderId="21" applyNumberFormat="0" applyProtection="0">
      <alignment horizontal="right" vertical="center"/>
    </xf>
    <xf numFmtId="4" fontId="38" fillId="49" borderId="21"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8" borderId="21" applyNumberFormat="0" applyProtection="0">
      <alignment horizontal="left" vertical="center" indent="1"/>
    </xf>
    <xf numFmtId="0" fontId="16" fillId="59" borderId="21" applyNumberFormat="0" applyProtection="0">
      <alignment horizontal="left" vertical="center" indent="1"/>
    </xf>
    <xf numFmtId="4" fontId="38" fillId="58" borderId="21" applyNumberFormat="0" applyProtection="0">
      <alignment horizontal="left" vertical="center" indent="1"/>
    </xf>
    <xf numFmtId="0" fontId="16" fillId="45" borderId="21" applyNumberFormat="0" applyProtection="0">
      <alignment horizontal="left" vertical="center" indent="1"/>
    </xf>
    <xf numFmtId="0" fontId="1" fillId="0" borderId="0"/>
    <xf numFmtId="4" fontId="43" fillId="56"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4" fontId="38" fillId="46" borderId="21" applyNumberFormat="0" applyProtection="0">
      <alignment horizontal="right" vertical="center"/>
    </xf>
    <xf numFmtId="0" fontId="16" fillId="60" borderId="21" applyNumberFormat="0" applyProtection="0">
      <alignment horizontal="left" vertical="center" indent="1"/>
    </xf>
    <xf numFmtId="0" fontId="16" fillId="45" borderId="24" applyNumberFormat="0" applyProtection="0">
      <alignment horizontal="left" vertical="center" indent="1"/>
    </xf>
    <xf numFmtId="0" fontId="16" fillId="45" borderId="21" applyNumberFormat="0" applyProtection="0">
      <alignment horizontal="left" vertical="center" indent="1"/>
    </xf>
    <xf numFmtId="0" fontId="1" fillId="18" borderId="19" applyNumberFormat="0" applyFont="0" applyAlignment="0" applyProtection="0"/>
    <xf numFmtId="0" fontId="16" fillId="60" borderId="21" applyNumberFormat="0" applyProtection="0">
      <alignment horizontal="left" vertical="center" indent="1"/>
    </xf>
    <xf numFmtId="9" fontId="1" fillId="0" borderId="0" applyFont="0" applyFill="0" applyBorder="0" applyAlignment="0" applyProtection="0"/>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61" borderId="21" applyNumberFormat="0" applyProtection="0">
      <alignment vertical="center"/>
    </xf>
    <xf numFmtId="4" fontId="40" fillId="61" borderId="21" applyNumberFormat="0" applyProtection="0">
      <alignmen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9" borderId="24" applyNumberFormat="0" applyProtection="0">
      <alignment horizontal="left" vertical="center" indent="1"/>
    </xf>
    <xf numFmtId="4" fontId="43" fillId="56" borderId="21" applyNumberFormat="0" applyProtection="0">
      <alignment horizontal="right" vertical="center"/>
    </xf>
    <xf numFmtId="0" fontId="16" fillId="45" borderId="24" applyNumberFormat="0" applyProtection="0">
      <alignment horizontal="left" vertical="center" indent="1"/>
    </xf>
    <xf numFmtId="0" fontId="16" fillId="45" borderId="21" applyNumberFormat="0" applyProtection="0">
      <alignment horizontal="left" vertical="center" indent="1"/>
    </xf>
    <xf numFmtId="4" fontId="38" fillId="43" borderId="24" applyNumberFormat="0" applyProtection="0">
      <alignment horizontal="left" vertical="center" indent="1"/>
    </xf>
    <xf numFmtId="4" fontId="38" fillId="61" borderId="21" applyNumberFormat="0" applyProtection="0">
      <alignment vertical="center"/>
    </xf>
    <xf numFmtId="4" fontId="38" fillId="51" borderId="21" applyNumberFormat="0" applyProtection="0">
      <alignment horizontal="right" vertical="center"/>
    </xf>
    <xf numFmtId="0" fontId="16" fillId="59" borderId="21" applyNumberFormat="0" applyProtection="0">
      <alignment horizontal="left" vertical="center" indent="1"/>
    </xf>
    <xf numFmtId="0" fontId="16" fillId="45" borderId="21" applyNumberFormat="0" applyProtection="0">
      <alignment horizontal="left" vertical="center" indent="1"/>
    </xf>
    <xf numFmtId="4" fontId="38" fillId="43" borderId="21" applyNumberFormat="0" applyProtection="0">
      <alignment vertical="center"/>
    </xf>
    <xf numFmtId="0" fontId="16" fillId="60" borderId="24" applyNumberFormat="0" applyProtection="0">
      <alignment horizontal="left" vertical="center" indent="1"/>
    </xf>
    <xf numFmtId="0" fontId="16" fillId="45" borderId="21" applyNumberFormat="0" applyProtection="0">
      <alignment horizontal="left" vertical="center" indent="1"/>
    </xf>
    <xf numFmtId="4" fontId="39" fillId="55" borderId="21" applyNumberFormat="0" applyProtection="0">
      <alignment horizontal="left" vertical="center" indent="1"/>
    </xf>
    <xf numFmtId="0" fontId="16" fillId="59" borderId="21" applyNumberFormat="0" applyProtection="0">
      <alignment horizontal="left" vertical="center" indent="1"/>
    </xf>
    <xf numFmtId="0" fontId="16" fillId="58" borderId="21" applyNumberFormat="0" applyProtection="0">
      <alignment horizontal="left" vertical="center" indent="1"/>
    </xf>
    <xf numFmtId="4" fontId="38" fillId="46" borderId="21" applyNumberFormat="0" applyProtection="0">
      <alignment horizontal="right" vertical="center"/>
    </xf>
    <xf numFmtId="0" fontId="16" fillId="45" borderId="21" applyNumberFormat="0" applyProtection="0">
      <alignment horizontal="left" vertical="center" indent="1"/>
    </xf>
    <xf numFmtId="4" fontId="38" fillId="53" borderId="21" applyNumberFormat="0" applyProtection="0">
      <alignment horizontal="right" vertical="center"/>
    </xf>
    <xf numFmtId="4" fontId="40" fillId="56" borderId="21" applyNumberFormat="0" applyProtection="0">
      <alignment horizontal="right" vertical="center"/>
    </xf>
    <xf numFmtId="4" fontId="38" fillId="43" borderId="21" applyNumberFormat="0" applyProtection="0">
      <alignment horizontal="left" vertical="center" indent="1"/>
    </xf>
    <xf numFmtId="0" fontId="16" fillId="45" borderId="21" applyNumberFormat="0" applyProtection="0">
      <alignment horizontal="left" vertical="center" indent="1"/>
    </xf>
    <xf numFmtId="4" fontId="38" fillId="43"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49"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4" fontId="38" fillId="54" borderId="21" applyNumberFormat="0" applyProtection="0">
      <alignment horizontal="right" vertical="center"/>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40" fillId="61" borderId="21" applyNumberFormat="0" applyProtection="0">
      <alignment vertical="center"/>
    </xf>
    <xf numFmtId="4" fontId="38" fillId="50" borderId="21" applyNumberFormat="0" applyProtection="0">
      <alignment horizontal="right" vertical="center"/>
    </xf>
    <xf numFmtId="0" fontId="16" fillId="60" borderId="21" applyNumberFormat="0" applyProtection="0">
      <alignment horizontal="left" vertical="center" indent="1"/>
    </xf>
    <xf numFmtId="4" fontId="38" fillId="56" borderId="23" applyNumberFormat="0" applyProtection="0">
      <alignment horizontal="left" vertical="center" indent="1"/>
    </xf>
    <xf numFmtId="4" fontId="38" fillId="61" borderId="21" applyNumberFormat="0" applyProtection="0">
      <alignment vertical="center"/>
    </xf>
    <xf numFmtId="0" fontId="16" fillId="59" borderId="21" applyNumberFormat="0" applyProtection="0">
      <alignment horizontal="left" vertical="center" indent="1"/>
    </xf>
    <xf numFmtId="4" fontId="39" fillId="55" borderId="21" applyNumberFormat="0" applyProtection="0">
      <alignment horizontal="left" vertical="center" indent="1"/>
    </xf>
    <xf numFmtId="4" fontId="38" fillId="43"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48" borderId="21" applyNumberFormat="0" applyProtection="0">
      <alignment horizontal="right" vertical="center"/>
    </xf>
    <xf numFmtId="4" fontId="38" fillId="51" borderId="21" applyNumberFormat="0" applyProtection="0">
      <alignment horizontal="right" vertical="center"/>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60" borderId="21" applyNumberFormat="0" applyProtection="0">
      <alignment horizontal="left" vertical="center" indent="1"/>
    </xf>
    <xf numFmtId="4" fontId="38" fillId="56" borderId="21" applyNumberFormat="0" applyProtection="0">
      <alignment horizontal="right" vertical="center"/>
    </xf>
    <xf numFmtId="4" fontId="38" fillId="62" borderId="22" applyNumberFormat="0" applyProtection="0">
      <alignment horizontal="left" vertical="center"/>
    </xf>
    <xf numFmtId="0" fontId="16" fillId="59" borderId="24" applyNumberFormat="0" applyProtection="0">
      <alignment horizontal="left" vertical="center" indent="1"/>
    </xf>
    <xf numFmtId="0" fontId="16" fillId="45" borderId="21" applyNumberFormat="0" applyProtection="0">
      <alignment horizontal="left" vertical="center" indent="1"/>
    </xf>
    <xf numFmtId="4" fontId="38" fillId="58" borderId="21" applyNumberFormat="0" applyProtection="0">
      <alignment horizontal="left" vertical="center" indent="1"/>
    </xf>
    <xf numFmtId="0" fontId="16" fillId="58" borderId="21" applyNumberFormat="0" applyProtection="0">
      <alignment horizontal="left" vertical="center" indent="1"/>
    </xf>
    <xf numFmtId="4" fontId="38" fillId="50" borderId="21" applyNumberFormat="0" applyProtection="0">
      <alignment horizontal="right" vertical="center"/>
    </xf>
    <xf numFmtId="0" fontId="16" fillId="45" borderId="21" applyNumberFormat="0" applyProtection="0">
      <alignment horizontal="left" vertical="center" indent="1"/>
    </xf>
    <xf numFmtId="0" fontId="1" fillId="0" borderId="0"/>
    <xf numFmtId="0" fontId="1" fillId="18" borderId="19" applyNumberFormat="0" applyFont="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 fillId="0" borderId="0"/>
    <xf numFmtId="0" fontId="1" fillId="18" borderId="19" applyNumberFormat="0" applyFont="0" applyAlignment="0" applyProtection="0"/>
    <xf numFmtId="9" fontId="1" fillId="0" borderId="0" applyFont="0" applyFill="0" applyBorder="0" applyAlignment="0" applyProtection="0"/>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56" borderId="24" applyNumberFormat="0" applyProtection="0">
      <alignment horizontal="right" vertical="center"/>
    </xf>
    <xf numFmtId="0" fontId="1" fillId="0" borderId="0"/>
    <xf numFmtId="0" fontId="1" fillId="18" borderId="19" applyNumberFormat="0" applyFont="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4" fontId="38" fillId="62" borderId="25" applyNumberFormat="0" applyProtection="0">
      <alignment horizontal="left" vertical="center"/>
    </xf>
    <xf numFmtId="4" fontId="40" fillId="43" borderId="21" applyNumberFormat="0" applyProtection="0">
      <alignment vertical="center"/>
    </xf>
    <xf numFmtId="4" fontId="38" fillId="61" borderId="21" applyNumberFormat="0" applyProtection="0">
      <alignment horizontal="left" vertical="center" indent="1"/>
    </xf>
    <xf numFmtId="0" fontId="16" fillId="59"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4" fontId="38" fillId="48" borderId="21" applyNumberFormat="0" applyProtection="0">
      <alignment horizontal="right" vertical="center"/>
    </xf>
    <xf numFmtId="4" fontId="39" fillId="44" borderId="22" applyNumberFormat="0" applyProtection="0">
      <alignment vertical="center"/>
    </xf>
    <xf numFmtId="0" fontId="16" fillId="45"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1" applyNumberFormat="0" applyProtection="0">
      <alignment horizontal="left" vertical="center" indent="1"/>
    </xf>
    <xf numFmtId="4" fontId="38" fillId="53" borderId="21" applyNumberFormat="0" applyProtection="0">
      <alignment horizontal="right" vertical="center"/>
    </xf>
    <xf numFmtId="4" fontId="38" fillId="56" borderId="23" applyNumberFormat="0" applyProtection="0">
      <alignment horizontal="left" vertical="center" indent="1"/>
    </xf>
    <xf numFmtId="0" fontId="16" fillId="45" borderId="21" applyNumberFormat="0" applyProtection="0">
      <alignment horizontal="left" vertical="center" indent="1"/>
    </xf>
    <xf numFmtId="4" fontId="38" fillId="56" borderId="21" applyNumberFormat="0" applyProtection="0">
      <alignment horizontal="right" vertical="center"/>
    </xf>
    <xf numFmtId="0" fontId="16" fillId="45" borderId="21" applyNumberFormat="0" applyProtection="0">
      <alignment horizontal="left" vertical="center" indent="1"/>
    </xf>
    <xf numFmtId="4" fontId="38" fillId="56" borderId="23" applyNumberFormat="0" applyProtection="0">
      <alignment horizontal="left" vertical="center" indent="1"/>
    </xf>
    <xf numFmtId="4" fontId="38" fillId="61" borderId="21" applyNumberFormat="0" applyProtection="0">
      <alignment horizontal="left" vertical="center" indent="1"/>
    </xf>
    <xf numFmtId="4" fontId="39" fillId="55" borderId="21" applyNumberFormat="0" applyProtection="0">
      <alignment horizontal="left" vertical="center" indent="1"/>
    </xf>
    <xf numFmtId="0" fontId="16" fillId="45" borderId="21" applyNumberFormat="0" applyProtection="0">
      <alignment horizontal="left" vertical="center" indent="1"/>
    </xf>
    <xf numFmtId="4" fontId="38" fillId="51" borderId="21"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1" applyNumberFormat="0" applyProtection="0">
      <alignment horizontal="left" vertical="center" indent="1"/>
    </xf>
    <xf numFmtId="4" fontId="38" fillId="58" borderId="21" applyNumberFormat="0" applyProtection="0">
      <alignment horizontal="left" vertical="center" indent="1"/>
    </xf>
    <xf numFmtId="0" fontId="16" fillId="45" borderId="21" applyNumberFormat="0" applyProtection="0">
      <alignment horizontal="left" vertical="center" indent="1"/>
    </xf>
    <xf numFmtId="4" fontId="38" fillId="52" borderId="21" applyNumberFormat="0" applyProtection="0">
      <alignment horizontal="right" vertical="center"/>
    </xf>
    <xf numFmtId="4" fontId="38" fillId="58" borderId="21" applyNumberFormat="0" applyProtection="0">
      <alignment horizontal="left" vertical="center" indent="1"/>
    </xf>
    <xf numFmtId="0" fontId="16" fillId="59" borderId="21" applyNumberFormat="0" applyProtection="0">
      <alignment horizontal="left" vertical="center" indent="1"/>
    </xf>
    <xf numFmtId="4" fontId="38" fillId="43" borderId="21" applyNumberFormat="0" applyProtection="0">
      <alignment vertical="center"/>
    </xf>
    <xf numFmtId="4" fontId="38" fillId="58"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4" fontId="38" fillId="56" borderId="21" applyNumberFormat="0" applyProtection="0">
      <alignment horizontal="left" vertical="center" indent="1"/>
    </xf>
    <xf numFmtId="0" fontId="16" fillId="45" borderId="21" applyNumberFormat="0" applyProtection="0">
      <alignment horizontal="left" vertical="center" indent="1"/>
    </xf>
    <xf numFmtId="4" fontId="40" fillId="56" borderId="21" applyNumberFormat="0" applyProtection="0">
      <alignment horizontal="right" vertical="center"/>
    </xf>
    <xf numFmtId="0" fontId="16" fillId="45" borderId="24" applyNumberFormat="0" applyProtection="0">
      <alignment horizontal="left" vertical="center" indent="1"/>
    </xf>
    <xf numFmtId="0" fontId="16" fillId="45" borderId="21" applyNumberFormat="0" applyProtection="0">
      <alignment horizontal="left" vertical="center" indent="1"/>
    </xf>
    <xf numFmtId="4" fontId="38" fillId="43" borderId="21" applyNumberFormat="0" applyProtection="0">
      <alignment horizontal="left" vertical="center" indent="1"/>
    </xf>
    <xf numFmtId="0" fontId="16" fillId="59" borderId="21" applyNumberFormat="0" applyProtection="0">
      <alignment horizontal="left" vertical="center" indent="1"/>
    </xf>
    <xf numFmtId="4" fontId="38" fillId="61" borderId="21" applyNumberFormat="0" applyProtection="0">
      <alignment horizontal="left" vertical="center" indent="1"/>
    </xf>
    <xf numFmtId="0" fontId="16" fillId="45" borderId="21" applyNumberFormat="0" applyProtection="0">
      <alignment horizontal="left" vertical="center" indent="1"/>
    </xf>
    <xf numFmtId="0" fontId="16" fillId="60" borderId="21" applyNumberFormat="0" applyProtection="0">
      <alignment horizontal="left" vertical="center" indent="1"/>
    </xf>
    <xf numFmtId="4" fontId="38" fillId="61" borderId="21" applyNumberFormat="0" applyProtection="0">
      <alignment horizontal="left" vertical="center" indent="1"/>
    </xf>
    <xf numFmtId="0" fontId="16" fillId="60" borderId="24" applyNumberFormat="0" applyProtection="0">
      <alignment horizontal="left" vertical="center" indent="1"/>
    </xf>
    <xf numFmtId="0" fontId="16" fillId="60" borderId="21" applyNumberFormat="0" applyProtection="0">
      <alignment horizontal="left" vertical="center" indent="1"/>
    </xf>
    <xf numFmtId="4" fontId="38" fillId="47" borderId="21" applyNumberFormat="0" applyProtection="0">
      <alignment horizontal="right" vertical="center"/>
    </xf>
    <xf numFmtId="0" fontId="16" fillId="45" borderId="21" applyNumberFormat="0" applyProtection="0">
      <alignment horizontal="left" vertical="center" indent="1"/>
    </xf>
    <xf numFmtId="4" fontId="38" fillId="46" borderId="21" applyNumberFormat="0" applyProtection="0">
      <alignment horizontal="right" vertical="center"/>
    </xf>
    <xf numFmtId="0" fontId="16" fillId="60" borderId="21" applyNumberFormat="0" applyProtection="0">
      <alignment horizontal="left" vertical="center" indent="1"/>
    </xf>
    <xf numFmtId="0" fontId="16" fillId="45" borderId="21" applyNumberFormat="0" applyProtection="0">
      <alignment horizontal="left" vertical="center" indent="1"/>
    </xf>
    <xf numFmtId="0" fontId="16" fillId="58" borderId="24" applyNumberFormat="0" applyProtection="0">
      <alignment horizontal="left" vertical="center" indent="1"/>
    </xf>
    <xf numFmtId="4" fontId="39" fillId="44" borderId="22" applyNumberFormat="0" applyProtection="0">
      <alignment vertical="center"/>
    </xf>
    <xf numFmtId="0" fontId="16" fillId="45" borderId="21" applyNumberFormat="0" applyProtection="0">
      <alignment horizontal="left" vertical="center" indent="1"/>
    </xf>
    <xf numFmtId="4" fontId="38" fillId="61" borderId="21" applyNumberFormat="0" applyProtection="0">
      <alignment horizontal="left" vertical="center" indent="1"/>
    </xf>
    <xf numFmtId="0" fontId="16" fillId="45" borderId="21" applyNumberFormat="0" applyProtection="0">
      <alignment horizontal="left" vertical="center" indent="1"/>
    </xf>
    <xf numFmtId="0" fontId="16" fillId="45" borderId="24" applyNumberFormat="0" applyProtection="0">
      <alignment horizontal="left" vertical="center" indent="1"/>
    </xf>
    <xf numFmtId="4" fontId="38" fillId="58" borderId="21" applyNumberFormat="0" applyProtection="0">
      <alignment horizontal="left" vertical="center" indent="1"/>
    </xf>
    <xf numFmtId="4" fontId="38" fillId="62" borderId="25" applyNumberFormat="0" applyProtection="0">
      <alignment horizontal="left" vertical="center"/>
    </xf>
    <xf numFmtId="0" fontId="16" fillId="58" borderId="24"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0" fontId="16" fillId="59" borderId="21" applyNumberFormat="0" applyProtection="0">
      <alignment horizontal="left" vertical="center" indent="1"/>
    </xf>
    <xf numFmtId="4" fontId="40" fillId="61" borderId="21" applyNumberFormat="0" applyProtection="0">
      <alignment vertical="center"/>
    </xf>
    <xf numFmtId="0" fontId="16" fillId="59" borderId="21"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4" fontId="38" fillId="56" borderId="24" applyNumberFormat="0" applyProtection="0">
      <alignment horizontal="right" vertical="center"/>
    </xf>
    <xf numFmtId="0" fontId="16" fillId="45" borderId="21" applyNumberFormat="0" applyProtection="0">
      <alignment horizontal="left" vertical="center" indent="1"/>
    </xf>
    <xf numFmtId="4" fontId="38" fillId="52" borderId="21" applyNumberFormat="0" applyProtection="0">
      <alignment horizontal="right" vertical="center"/>
    </xf>
    <xf numFmtId="4" fontId="38" fillId="56" borderId="23" applyNumberFormat="0" applyProtection="0">
      <alignment horizontal="left" vertical="center" indent="1"/>
    </xf>
    <xf numFmtId="0" fontId="16" fillId="45" borderId="21" applyNumberFormat="0" applyProtection="0">
      <alignment horizontal="left" vertical="center" indent="1"/>
    </xf>
    <xf numFmtId="0" fontId="16" fillId="58" borderId="21" applyNumberFormat="0" applyProtection="0">
      <alignment horizontal="left" vertical="center" indent="1"/>
    </xf>
    <xf numFmtId="0" fontId="16" fillId="45" borderId="21" applyNumberFormat="0" applyProtection="0">
      <alignment horizontal="left" vertical="center" indent="1"/>
    </xf>
    <xf numFmtId="0" fontId="16" fillId="59" borderId="21" applyNumberFormat="0" applyProtection="0">
      <alignment horizontal="left" vertical="center" indent="1"/>
    </xf>
    <xf numFmtId="0" fontId="16" fillId="45" borderId="21" applyNumberFormat="0" applyProtection="0">
      <alignment horizontal="left" vertical="center" indent="1"/>
    </xf>
    <xf numFmtId="0" fontId="16" fillId="45" borderId="21" applyNumberFormat="0" applyProtection="0">
      <alignment horizontal="left" vertical="center" indent="1"/>
    </xf>
    <xf numFmtId="4" fontId="38" fillId="61" borderId="24" applyNumberFormat="0" applyProtection="0">
      <alignment horizontal="left" vertical="center" indent="1"/>
    </xf>
    <xf numFmtId="4" fontId="38" fillId="54" borderId="21" applyNumberFormat="0" applyProtection="0">
      <alignment horizontal="right" vertical="center"/>
    </xf>
    <xf numFmtId="0" fontId="16" fillId="45" borderId="21" applyNumberFormat="0" applyProtection="0">
      <alignment horizontal="left" vertical="center" indent="1"/>
    </xf>
    <xf numFmtId="4" fontId="38" fillId="47" borderId="21" applyNumberFormat="0" applyProtection="0">
      <alignment horizontal="right" vertical="center"/>
    </xf>
    <xf numFmtId="4" fontId="43" fillId="56" borderId="21" applyNumberFormat="0" applyProtection="0">
      <alignment horizontal="right" vertical="center"/>
    </xf>
    <xf numFmtId="4" fontId="38" fillId="43" borderId="21" applyNumberFormat="0" applyProtection="0">
      <alignment horizontal="left" vertical="center" indent="1"/>
    </xf>
    <xf numFmtId="4" fontId="38" fillId="43" borderId="21" applyNumberFormat="0" applyProtection="0">
      <alignment vertical="center"/>
    </xf>
    <xf numFmtId="0" fontId="16" fillId="60" borderId="21" applyNumberFormat="0" applyProtection="0">
      <alignment horizontal="left" vertical="center" indent="1"/>
    </xf>
    <xf numFmtId="4" fontId="38" fillId="61" borderId="21" applyNumberFormat="0" applyProtection="0">
      <alignment horizontal="left" vertical="center" indent="1"/>
    </xf>
    <xf numFmtId="0" fontId="16" fillId="45" borderId="21" applyNumberFormat="0" applyProtection="0">
      <alignment horizontal="left" vertical="center" indent="1"/>
    </xf>
    <xf numFmtId="0" fontId="16" fillId="45" borderId="24" applyNumberFormat="0" applyProtection="0">
      <alignment horizontal="left" vertical="center" indent="1"/>
    </xf>
    <xf numFmtId="0" fontId="16" fillId="59" borderId="21" applyNumberFormat="0" applyProtection="0">
      <alignment horizontal="left" vertical="center" indent="1"/>
    </xf>
    <xf numFmtId="0" fontId="16" fillId="45" borderId="24" applyNumberFormat="0" applyProtection="0">
      <alignment horizontal="left" vertical="center" indent="1"/>
    </xf>
    <xf numFmtId="4" fontId="40" fillId="43" borderId="21" applyNumberFormat="0" applyProtection="0">
      <alignment vertical="center"/>
    </xf>
    <xf numFmtId="0" fontId="16" fillId="45" borderId="24" applyNumberFormat="0" applyProtection="0">
      <alignment horizontal="left" vertical="center" indent="1"/>
    </xf>
    <xf numFmtId="0" fontId="16" fillId="58" borderId="21" applyNumberFormat="0" applyProtection="0">
      <alignment horizontal="left" vertical="center" indent="1"/>
    </xf>
    <xf numFmtId="4" fontId="38" fillId="56" borderId="21" applyNumberFormat="0" applyProtection="0">
      <alignment horizontal="right" vertical="center"/>
    </xf>
    <xf numFmtId="0" fontId="16" fillId="45" borderId="24" applyNumberFormat="0" applyProtection="0">
      <alignment horizontal="left" vertical="center" indent="1"/>
    </xf>
    <xf numFmtId="0" fontId="16" fillId="45" borderId="21" applyNumberFormat="0" applyProtection="0">
      <alignment horizontal="left" vertical="center" indent="1"/>
    </xf>
    <xf numFmtId="4" fontId="39" fillId="44" borderId="22" applyNumberFormat="0" applyProtection="0">
      <alignment vertical="center"/>
    </xf>
    <xf numFmtId="4" fontId="38" fillId="56" borderId="23" applyNumberFormat="0" applyProtection="0">
      <alignment horizontal="left" vertical="center" indent="1"/>
    </xf>
    <xf numFmtId="4" fontId="38" fillId="56" borderId="23" applyNumberFormat="0" applyProtection="0">
      <alignment horizontal="left" vertical="center" indent="1"/>
    </xf>
    <xf numFmtId="4" fontId="38" fillId="62" borderId="22" applyNumberFormat="0" applyProtection="0">
      <alignment horizontal="left" vertical="center"/>
    </xf>
    <xf numFmtId="0" fontId="16" fillId="45" borderId="21" applyNumberFormat="0" applyProtection="0">
      <alignment horizontal="left" vertical="center" indent="1"/>
    </xf>
    <xf numFmtId="4" fontId="38" fillId="54" borderId="21" applyNumberFormat="0" applyProtection="0">
      <alignment horizontal="right" vertical="center"/>
    </xf>
    <xf numFmtId="0" fontId="16" fillId="45" borderId="21" applyNumberFormat="0" applyProtection="0">
      <alignment horizontal="left" vertical="center" indent="1"/>
    </xf>
    <xf numFmtId="4" fontId="38" fillId="52" borderId="21" applyNumberFormat="0" applyProtection="0">
      <alignment horizontal="right" vertical="center"/>
    </xf>
    <xf numFmtId="0" fontId="16" fillId="45" borderId="21"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40" fillId="56" borderId="21" applyNumberFormat="0" applyProtection="0">
      <alignment horizontal="right" vertical="center"/>
    </xf>
    <xf numFmtId="4" fontId="38" fillId="50" borderId="21" applyNumberFormat="0" applyProtection="0">
      <alignment horizontal="right" vertical="center"/>
    </xf>
    <xf numFmtId="4" fontId="38" fillId="50" borderId="24" applyNumberFormat="0" applyProtection="0">
      <alignment horizontal="right" vertical="center"/>
    </xf>
    <xf numFmtId="0" fontId="16" fillId="60" borderId="21" applyNumberFormat="0" applyProtection="0">
      <alignment horizontal="left" vertical="center" indent="1"/>
    </xf>
    <xf numFmtId="0" fontId="16" fillId="59" borderId="21" applyNumberFormat="0" applyProtection="0">
      <alignment horizontal="left" vertical="center" indent="1"/>
    </xf>
    <xf numFmtId="4" fontId="38" fillId="47" borderId="21" applyNumberFormat="0" applyProtection="0">
      <alignment horizontal="right" vertical="center"/>
    </xf>
    <xf numFmtId="0" fontId="16" fillId="58" borderId="24" applyNumberFormat="0" applyProtection="0">
      <alignment horizontal="left" vertical="center" indent="1"/>
    </xf>
    <xf numFmtId="4" fontId="38" fillId="43" borderId="21"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39" fillId="44" borderId="25" applyNumberFormat="0" applyProtection="0">
      <alignmen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9" fillId="44" borderId="22" applyNumberFormat="0" applyProtection="0">
      <alignment vertical="center"/>
    </xf>
    <xf numFmtId="4" fontId="38" fillId="56" borderId="23" applyNumberFormat="0" applyProtection="0">
      <alignment horizontal="left" vertical="center" indent="1"/>
    </xf>
    <xf numFmtId="4" fontId="38" fillId="56" borderId="23" applyNumberFormat="0" applyProtection="0">
      <alignment horizontal="left" vertical="center" indent="1"/>
    </xf>
    <xf numFmtId="4" fontId="38" fillId="62" borderId="22" applyNumberFormat="0" applyProtection="0">
      <alignment horizontal="left" vertical="center"/>
    </xf>
    <xf numFmtId="4" fontId="38" fillId="43" borderId="24" applyNumberFormat="0" applyProtection="0">
      <alignment horizontal="left" vertical="center" indent="1"/>
    </xf>
    <xf numFmtId="4" fontId="38" fillId="56" borderId="26" applyNumberFormat="0" applyProtection="0">
      <alignment horizontal="left" vertical="center" indent="1"/>
    </xf>
    <xf numFmtId="4" fontId="40" fillId="43" borderId="24" applyNumberFormat="0" applyProtection="0">
      <alignment vertical="center"/>
    </xf>
    <xf numFmtId="4" fontId="38" fillId="47" borderId="24" applyNumberFormat="0" applyProtection="0">
      <alignment horizontal="right" vertical="center"/>
    </xf>
    <xf numFmtId="4" fontId="39" fillId="44" borderId="25" applyNumberFormat="0" applyProtection="0">
      <alignment vertical="center"/>
    </xf>
    <xf numFmtId="0" fontId="16" fillId="60" borderId="24" applyNumberFormat="0" applyProtection="0">
      <alignment horizontal="left" vertical="center" indent="1"/>
    </xf>
    <xf numFmtId="4" fontId="38" fillId="46" borderId="24" applyNumberFormat="0" applyProtection="0">
      <alignment horizontal="right" vertical="center"/>
    </xf>
    <xf numFmtId="4" fontId="38" fillId="61" borderId="24" applyNumberFormat="0" applyProtection="0">
      <alignment vertical="center"/>
    </xf>
    <xf numFmtId="4" fontId="40" fillId="56" borderId="24" applyNumberFormat="0" applyProtection="0">
      <alignment horizontal="right" vertical="center"/>
    </xf>
    <xf numFmtId="4" fontId="38" fillId="49" borderId="24" applyNumberFormat="0" applyProtection="0">
      <alignment horizontal="right" vertical="center"/>
    </xf>
    <xf numFmtId="0" fontId="16" fillId="45" borderId="24" applyNumberFormat="0" applyProtection="0">
      <alignment horizontal="left" vertical="center" indent="1"/>
    </xf>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19" applyNumberFormat="0" applyFont="0" applyAlignment="0" applyProtection="0"/>
    <xf numFmtId="9"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18" borderId="19" applyNumberFormat="0" applyFont="0" applyAlignment="0" applyProtection="0"/>
    <xf numFmtId="9" fontId="1" fillId="0" borderId="0" applyFont="0" applyFill="0" applyBorder="0" applyAlignment="0" applyProtection="0"/>
    <xf numFmtId="0" fontId="1" fillId="0" borderId="0"/>
    <xf numFmtId="44" fontId="1" fillId="0" borderId="0" applyFont="0" applyFill="0" applyBorder="0" applyAlignment="0" applyProtection="0"/>
    <xf numFmtId="4" fontId="38" fillId="61" borderId="24" applyNumberFormat="0" applyProtection="0">
      <alignment horizontal="left" vertical="center" indent="1"/>
    </xf>
    <xf numFmtId="0" fontId="16" fillId="45" borderId="24" applyNumberFormat="0" applyProtection="0">
      <alignment horizontal="left" vertical="center" indent="1"/>
    </xf>
    <xf numFmtId="0" fontId="1" fillId="0" borderId="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4" fontId="38" fillId="62" borderId="25" applyNumberFormat="0" applyProtection="0">
      <alignment horizontal="left" vertical="center"/>
    </xf>
    <xf numFmtId="0" fontId="16" fillId="45" borderId="24" applyNumberFormat="0" applyProtection="0">
      <alignment horizontal="left" vertical="center" indent="1"/>
    </xf>
    <xf numFmtId="4" fontId="38" fillId="53" borderId="24" applyNumberFormat="0" applyProtection="0">
      <alignment horizontal="right" vertical="center"/>
    </xf>
    <xf numFmtId="4" fontId="38" fillId="43"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0" fontId="16" fillId="45" borderId="24" applyNumberFormat="0" applyProtection="0">
      <alignment horizontal="left" vertical="center" indent="1"/>
    </xf>
    <xf numFmtId="44" fontId="1" fillId="0" borderId="0" applyFont="0" applyFill="0" applyBorder="0" applyAlignment="0" applyProtection="0"/>
    <xf numFmtId="44" fontId="1" fillId="0" borderId="0" applyFont="0" applyFill="0" applyBorder="0" applyAlignment="0" applyProtection="0"/>
    <xf numFmtId="4" fontId="38" fillId="56" borderId="24" applyNumberFormat="0" applyProtection="0">
      <alignment horizontal="left" vertical="center" indent="1"/>
    </xf>
    <xf numFmtId="44" fontId="1" fillId="0" borderId="0" applyFont="0" applyFill="0" applyBorder="0" applyAlignment="0" applyProtection="0"/>
    <xf numFmtId="44" fontId="1" fillId="0" borderId="0" applyFont="0" applyFill="0" applyBorder="0" applyAlignment="0" applyProtection="0"/>
    <xf numFmtId="0" fontId="16" fillId="58" borderId="24" applyNumberFormat="0" applyProtection="0">
      <alignment horizontal="left" vertical="center" indent="1"/>
    </xf>
    <xf numFmtId="0" fontId="16" fillId="45" borderId="24" applyNumberFormat="0" applyProtection="0">
      <alignment horizontal="left" vertical="center" indent="1"/>
    </xf>
    <xf numFmtId="9" fontId="1" fillId="0" borderId="0" applyFont="0" applyFill="0" applyBorder="0" applyAlignment="0" applyProtection="0"/>
    <xf numFmtId="0" fontId="16" fillId="45" borderId="24" applyNumberFormat="0" applyProtection="0">
      <alignment horizontal="left" vertical="center" indent="1"/>
    </xf>
    <xf numFmtId="0" fontId="16" fillId="59" borderId="24" applyNumberFormat="0" applyProtection="0">
      <alignment horizontal="left" vertical="center" indent="1"/>
    </xf>
    <xf numFmtId="4" fontId="38" fillId="56" borderId="24" applyNumberFormat="0" applyProtection="0">
      <alignment horizontal="left" vertical="center" indent="1"/>
    </xf>
    <xf numFmtId="0" fontId="1" fillId="0" borderId="0"/>
    <xf numFmtId="0" fontId="16" fillId="45" borderId="24" applyNumberFormat="0" applyProtection="0">
      <alignment horizontal="left" vertical="center" indent="1"/>
    </xf>
    <xf numFmtId="0" fontId="16" fillId="59" borderId="24" applyNumberFormat="0" applyProtection="0">
      <alignment horizontal="left" vertical="center" indent="1"/>
    </xf>
    <xf numFmtId="4" fontId="39" fillId="55" borderId="24" applyNumberFormat="0" applyProtection="0">
      <alignment horizontal="left" vertical="center" indent="1"/>
    </xf>
    <xf numFmtId="0" fontId="16" fillId="45" borderId="24" applyNumberFormat="0" applyProtection="0">
      <alignment horizontal="left" vertical="center" indent="1"/>
    </xf>
    <xf numFmtId="0" fontId="1" fillId="0" borderId="0"/>
    <xf numFmtId="0" fontId="1" fillId="0" borderId="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0" borderId="0"/>
    <xf numFmtId="9" fontId="1" fillId="0" borderId="0" applyFont="0" applyFill="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29"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0" borderId="0"/>
    <xf numFmtId="44" fontId="1" fillId="0" borderId="0" applyFont="0" applyFill="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18" borderId="19" applyNumberFormat="0" applyFont="0" applyAlignment="0" applyProtection="0"/>
    <xf numFmtId="0" fontId="1" fillId="24" borderId="0" applyNumberFormat="0" applyBorder="0" applyAlignment="0" applyProtection="0"/>
    <xf numFmtId="9" fontId="1" fillId="0" borderId="0" applyFont="0" applyFill="0" applyBorder="0" applyAlignment="0" applyProtection="0"/>
    <xf numFmtId="0" fontId="1" fillId="24" borderId="0" applyNumberFormat="0" applyBorder="0" applyAlignment="0" applyProtection="0"/>
    <xf numFmtId="0" fontId="1" fillId="28"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1" borderId="0" applyNumberFormat="0" applyBorder="0" applyAlignment="0" applyProtection="0"/>
    <xf numFmtId="0" fontId="1" fillId="29" borderId="0" applyNumberFormat="0" applyBorder="0" applyAlignment="0" applyProtection="0"/>
    <xf numFmtId="0" fontId="1" fillId="24" borderId="0" applyNumberFormat="0" applyBorder="0" applyAlignment="0" applyProtection="0"/>
    <xf numFmtId="0" fontId="1" fillId="41"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44" fontId="1" fillId="0" borderId="0" applyFont="0" applyFill="0" applyBorder="0" applyAlignment="0" applyProtection="0"/>
    <xf numFmtId="0" fontId="1" fillId="28"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44" fontId="1" fillId="0" borderId="0" applyFont="0" applyFill="0" applyBorder="0" applyAlignment="0" applyProtection="0"/>
    <xf numFmtId="0" fontId="1" fillId="37" borderId="0" applyNumberFormat="0" applyBorder="0" applyAlignment="0" applyProtection="0"/>
    <xf numFmtId="0" fontId="1" fillId="29"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20" borderId="0" applyNumberFormat="0" applyBorder="0" applyAlignment="0" applyProtection="0"/>
    <xf numFmtId="0" fontId="1" fillId="29" borderId="0" applyNumberFormat="0" applyBorder="0" applyAlignment="0" applyProtection="0"/>
    <xf numFmtId="0" fontId="1" fillId="33" borderId="0" applyNumberFormat="0" applyBorder="0" applyAlignment="0" applyProtection="0"/>
    <xf numFmtId="0" fontId="1" fillId="21" borderId="0" applyNumberFormat="0" applyBorder="0" applyAlignment="0" applyProtection="0"/>
    <xf numFmtId="0" fontId="1" fillId="36"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32"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1"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9" fontId="1" fillId="0" borderId="0" applyFont="0" applyFill="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37" borderId="0" applyNumberFormat="0" applyBorder="0" applyAlignment="0" applyProtection="0"/>
    <xf numFmtId="0" fontId="1" fillId="0" borderId="0"/>
    <xf numFmtId="0" fontId="1" fillId="18" borderId="19" applyNumberFormat="0" applyFont="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0" borderId="0"/>
    <xf numFmtId="0" fontId="1" fillId="18" borderId="19" applyNumberFormat="0" applyFont="0" applyAlignment="0" applyProtection="0"/>
    <xf numFmtId="0" fontId="1" fillId="20"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25" borderId="0" applyNumberFormat="0" applyBorder="0" applyAlignment="0" applyProtection="0"/>
    <xf numFmtId="0" fontId="1" fillId="41" borderId="0" applyNumberFormat="0" applyBorder="0" applyAlignment="0" applyProtection="0"/>
    <xf numFmtId="0" fontId="1" fillId="25" borderId="0" applyNumberFormat="0" applyBorder="0" applyAlignment="0" applyProtection="0"/>
    <xf numFmtId="44" fontId="1" fillId="0" borderId="0" applyFont="0" applyFill="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4"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28"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36" borderId="0" applyNumberFormat="0" applyBorder="0" applyAlignment="0" applyProtection="0"/>
    <xf numFmtId="0" fontId="1" fillId="28" borderId="0" applyNumberFormat="0" applyBorder="0" applyAlignment="0" applyProtection="0"/>
    <xf numFmtId="0" fontId="1" fillId="37" borderId="0" applyNumberFormat="0" applyBorder="0" applyAlignment="0" applyProtection="0"/>
    <xf numFmtId="0" fontId="1" fillId="28"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28" borderId="0" applyNumberFormat="0" applyBorder="0" applyAlignment="0" applyProtection="0"/>
    <xf numFmtId="0" fontId="1" fillId="41" borderId="0" applyNumberFormat="0" applyBorder="0" applyAlignment="0" applyProtection="0"/>
    <xf numFmtId="0" fontId="1" fillId="20" borderId="0" applyNumberFormat="0" applyBorder="0" applyAlignment="0" applyProtection="0"/>
    <xf numFmtId="0" fontId="1" fillId="36" borderId="0" applyNumberFormat="0" applyBorder="0" applyAlignment="0" applyProtection="0"/>
    <xf numFmtId="0" fontId="1" fillId="28" borderId="0" applyNumberFormat="0" applyBorder="0" applyAlignment="0" applyProtection="0"/>
    <xf numFmtId="0" fontId="1" fillId="40"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9"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40"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7"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20" borderId="0" applyNumberFormat="0" applyBorder="0" applyAlignment="0" applyProtection="0"/>
    <xf numFmtId="0" fontId="1" fillId="32" borderId="0" applyNumberFormat="0" applyBorder="0" applyAlignment="0" applyProtection="0"/>
    <xf numFmtId="0" fontId="1" fillId="28" borderId="0" applyNumberFormat="0" applyBorder="0" applyAlignment="0" applyProtection="0"/>
    <xf numFmtId="0" fontId="1" fillId="33" borderId="0" applyNumberFormat="0" applyBorder="0" applyAlignment="0" applyProtection="0"/>
    <xf numFmtId="0" fontId="1" fillId="41" borderId="0" applyNumberFormat="0" applyBorder="0" applyAlignment="0" applyProtection="0"/>
    <xf numFmtId="0" fontId="1" fillId="37" borderId="0" applyNumberFormat="0" applyBorder="0" applyAlignment="0" applyProtection="0"/>
    <xf numFmtId="0" fontId="1" fillId="24" borderId="0" applyNumberFormat="0" applyBorder="0" applyAlignment="0" applyProtection="0"/>
    <xf numFmtId="0" fontId="1" fillId="20" borderId="0" applyNumberFormat="0" applyBorder="0" applyAlignment="0" applyProtection="0"/>
    <xf numFmtId="0" fontId="1" fillId="24" borderId="0" applyNumberFormat="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 fillId="18" borderId="19" applyNumberFormat="0" applyFont="0" applyAlignment="0" applyProtection="0"/>
    <xf numFmtId="0" fontId="16" fillId="45" borderId="24" applyNumberFormat="0" applyProtection="0">
      <alignment horizontal="left" vertical="center" indent="1"/>
    </xf>
    <xf numFmtId="4" fontId="38" fillId="61" borderId="24" applyNumberFormat="0" applyProtection="0">
      <alignment vertical="center"/>
    </xf>
    <xf numFmtId="4" fontId="40" fillId="43" borderId="24" applyNumberFormat="0" applyProtection="0">
      <alignment vertical="center"/>
    </xf>
    <xf numFmtId="4" fontId="38" fillId="58" borderId="24" applyNumberFormat="0" applyProtection="0">
      <alignment horizontal="left" vertical="center" indent="1"/>
    </xf>
    <xf numFmtId="4" fontId="38" fillId="62" borderId="25" applyNumberFormat="0" applyProtection="0">
      <alignment horizontal="left" vertical="center"/>
    </xf>
    <xf numFmtId="4" fontId="40" fillId="61" borderId="24" applyNumberFormat="0" applyProtection="0">
      <alignment vertical="center"/>
    </xf>
    <xf numFmtId="0" fontId="16" fillId="58" borderId="24" applyNumberFormat="0" applyProtection="0">
      <alignment horizontal="left" vertical="center" indent="1"/>
    </xf>
    <xf numFmtId="0" fontId="16" fillId="59" borderId="24" applyNumberFormat="0" applyProtection="0">
      <alignment horizontal="left" vertical="center" indent="1"/>
    </xf>
    <xf numFmtId="4" fontId="38" fillId="56" borderId="24" applyNumberFormat="0" applyProtection="0">
      <alignment horizontal="right" vertical="center"/>
    </xf>
    <xf numFmtId="4" fontId="38" fillId="62" borderId="25" applyNumberFormat="0" applyProtection="0">
      <alignment horizontal="left" vertical="center"/>
    </xf>
    <xf numFmtId="4" fontId="38" fillId="43" borderId="24" applyNumberFormat="0" applyProtection="0">
      <alignment horizontal="left" vertical="center" indent="1"/>
    </xf>
    <xf numFmtId="4" fontId="38" fillId="43" borderId="24" applyNumberFormat="0" applyProtection="0">
      <alignment vertical="center"/>
    </xf>
    <xf numFmtId="4" fontId="40" fillId="43" borderId="24" applyNumberFormat="0" applyProtection="0">
      <alignment vertical="center"/>
    </xf>
    <xf numFmtId="0" fontId="16" fillId="45" borderId="24" applyNumberFormat="0" applyProtection="0">
      <alignment horizontal="left" vertical="center" indent="1"/>
    </xf>
    <xf numFmtId="4" fontId="38" fillId="56"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9" fillId="44" borderId="25" applyNumberFormat="0" applyProtection="0">
      <alignmen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40" fillId="43" borderId="24" applyNumberFormat="0" applyProtection="0">
      <alignment vertical="center"/>
    </xf>
    <xf numFmtId="4" fontId="38" fillId="48" borderId="24" applyNumberFormat="0" applyProtection="0">
      <alignment horizontal="right" vertical="center"/>
    </xf>
    <xf numFmtId="4" fontId="38" fillId="50"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61" borderId="24" applyNumberFormat="0" applyProtection="0">
      <alignment vertical="center"/>
    </xf>
    <xf numFmtId="4" fontId="38" fillId="50"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0" fontId="16" fillId="58" borderId="24" applyNumberFormat="0" applyProtection="0">
      <alignment horizontal="left" vertical="center" indent="1"/>
    </xf>
    <xf numFmtId="4" fontId="40" fillId="56" borderId="24" applyNumberFormat="0" applyProtection="0">
      <alignment horizontal="right" vertical="center"/>
    </xf>
    <xf numFmtId="4" fontId="39" fillId="44" borderId="25" applyNumberFormat="0" applyProtection="0">
      <alignment vertical="center"/>
    </xf>
    <xf numFmtId="4" fontId="40" fillId="61" borderId="24" applyNumberFormat="0" applyProtection="0">
      <alignmen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56" borderId="26" applyNumberFormat="0" applyProtection="0">
      <alignment horizontal="left" vertical="center" indent="1"/>
    </xf>
    <xf numFmtId="4" fontId="39" fillId="44" borderId="25" applyNumberFormat="0" applyProtection="0">
      <alignment vertical="center"/>
    </xf>
    <xf numFmtId="4" fontId="38" fillId="54" borderId="24" applyNumberFormat="0" applyProtection="0">
      <alignment horizontal="right" vertical="center"/>
    </xf>
    <xf numFmtId="0" fontId="16" fillId="45" borderId="24" applyNumberFormat="0" applyProtection="0">
      <alignment horizontal="left" vertical="center" indent="1"/>
    </xf>
    <xf numFmtId="0" fontId="16" fillId="58"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38" fillId="54" borderId="24" applyNumberFormat="0" applyProtection="0">
      <alignment horizontal="right" vertical="center"/>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0" fontId="16" fillId="58" borderId="24" applyNumberFormat="0" applyProtection="0">
      <alignment horizontal="left" vertical="center" indent="1"/>
    </xf>
    <xf numFmtId="0" fontId="1" fillId="0" borderId="0"/>
    <xf numFmtId="0" fontId="16" fillId="60" borderId="24" applyNumberFormat="0" applyProtection="0">
      <alignment horizontal="left" vertical="center" indent="1"/>
    </xf>
    <xf numFmtId="4" fontId="38" fillId="62" borderId="25" applyNumberFormat="0" applyProtection="0">
      <alignment horizontal="left" vertical="center"/>
    </xf>
    <xf numFmtId="4" fontId="38" fillId="49" borderId="24" applyNumberFormat="0" applyProtection="0">
      <alignment horizontal="right" vertical="center"/>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vertical="center"/>
    </xf>
    <xf numFmtId="4" fontId="38" fillId="61"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0" fontId="16" fillId="45" borderId="24" applyNumberFormat="0" applyProtection="0">
      <alignment horizontal="left" vertical="center" indent="1"/>
    </xf>
    <xf numFmtId="4" fontId="38" fillId="49" borderId="24" applyNumberFormat="0" applyProtection="0">
      <alignment horizontal="right" vertical="center"/>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38" fillId="58" borderId="24" applyNumberFormat="0" applyProtection="0">
      <alignment horizontal="left" vertical="center" indent="1"/>
    </xf>
    <xf numFmtId="4" fontId="40" fillId="61" borderId="24" applyNumberFormat="0" applyProtection="0">
      <alignment vertical="center"/>
    </xf>
    <xf numFmtId="4" fontId="38" fillId="58" borderId="24" applyNumberFormat="0" applyProtection="0">
      <alignment horizontal="left" vertical="center" indent="1"/>
    </xf>
    <xf numFmtId="4" fontId="39" fillId="5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48" borderId="24" applyNumberFormat="0" applyProtection="0">
      <alignment horizontal="right" vertical="center"/>
    </xf>
    <xf numFmtId="0" fontId="16" fillId="45" borderId="24" applyNumberFormat="0" applyProtection="0">
      <alignment horizontal="left" vertical="center" indent="1"/>
    </xf>
    <xf numFmtId="4" fontId="38" fillId="49" borderId="24" applyNumberFormat="0" applyProtection="0">
      <alignment horizontal="righ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4" fontId="38" fillId="54" borderId="24" applyNumberFormat="0" applyProtection="0">
      <alignment horizontal="right" vertical="center"/>
    </xf>
    <xf numFmtId="4" fontId="38" fillId="58" borderId="24" applyNumberFormat="0" applyProtection="0">
      <alignment horizontal="left" vertical="center" indent="1"/>
    </xf>
    <xf numFmtId="4" fontId="38" fillId="58" borderId="24" applyNumberFormat="0" applyProtection="0">
      <alignment horizontal="left" vertical="center" indent="1"/>
    </xf>
    <xf numFmtId="4" fontId="38" fillId="56" borderId="24" applyNumberFormat="0" applyProtection="0">
      <alignment horizontal="left" vertical="center" indent="1"/>
    </xf>
    <xf numFmtId="4" fontId="38" fillId="47"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54" borderId="24" applyNumberFormat="0" applyProtection="0">
      <alignment horizontal="right" vertical="center"/>
    </xf>
    <xf numFmtId="0" fontId="16" fillId="59" borderId="24" applyNumberFormat="0" applyProtection="0">
      <alignment horizontal="left" vertical="center" indent="1"/>
    </xf>
    <xf numFmtId="4" fontId="38" fillId="46" borderId="24" applyNumberFormat="0" applyProtection="0">
      <alignment horizontal="right" vertical="center"/>
    </xf>
    <xf numFmtId="4" fontId="38" fillId="43" borderId="24" applyNumberFormat="0" applyProtection="0">
      <alignment horizontal="left" vertical="center" indent="1"/>
    </xf>
    <xf numFmtId="0" fontId="16" fillId="58" borderId="24" applyNumberFormat="0" applyProtection="0">
      <alignment horizontal="left" vertical="center" indent="1"/>
    </xf>
    <xf numFmtId="4" fontId="38" fillId="47" borderId="24" applyNumberFormat="0" applyProtection="0">
      <alignment horizontal="right" vertical="center"/>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39" fillId="44" borderId="25" applyNumberFormat="0" applyProtection="0">
      <alignment vertical="center"/>
    </xf>
    <xf numFmtId="0" fontId="16" fillId="45" borderId="24" applyNumberFormat="0" applyProtection="0">
      <alignment horizontal="left" vertical="center" indent="1"/>
    </xf>
    <xf numFmtId="4" fontId="38" fillId="53" borderId="24" applyNumberFormat="0" applyProtection="0">
      <alignment horizontal="righ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9" fillId="44" borderId="25" applyNumberFormat="0" applyProtection="0">
      <alignment vertical="center"/>
    </xf>
    <xf numFmtId="0" fontId="16" fillId="45" borderId="24" applyNumberFormat="0" applyProtection="0">
      <alignment horizontal="left" vertical="center" indent="1"/>
    </xf>
    <xf numFmtId="4" fontId="40" fillId="61" borderId="24" applyNumberFormat="0" applyProtection="0">
      <alignment vertical="center"/>
    </xf>
    <xf numFmtId="0" fontId="16" fillId="58" borderId="24" applyNumberFormat="0" applyProtection="0">
      <alignment horizontal="left" vertical="center" indent="1"/>
    </xf>
    <xf numFmtId="4" fontId="38" fillId="51" borderId="24" applyNumberFormat="0" applyProtection="0">
      <alignment horizontal="right" vertical="center"/>
    </xf>
    <xf numFmtId="0" fontId="16" fillId="45" borderId="24" applyNumberFormat="0" applyProtection="0">
      <alignment horizontal="left" vertical="center" indent="1"/>
    </xf>
    <xf numFmtId="4" fontId="43" fillId="56" borderId="24" applyNumberFormat="0" applyProtection="0">
      <alignment horizontal="right" vertical="center"/>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4" fontId="38" fillId="54" borderId="24" applyNumberFormat="0" applyProtection="0">
      <alignment horizontal="righ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4" fontId="39" fillId="55" borderId="24" applyNumberFormat="0" applyProtection="0">
      <alignment horizontal="left" vertical="center" indent="1"/>
    </xf>
    <xf numFmtId="4" fontId="39" fillId="55" borderId="24" applyNumberFormat="0" applyProtection="0">
      <alignment horizontal="left" vertical="center" indent="1"/>
    </xf>
    <xf numFmtId="4" fontId="38" fillId="51" borderId="24" applyNumberFormat="0" applyProtection="0">
      <alignment horizontal="right" vertical="center"/>
    </xf>
    <xf numFmtId="0" fontId="16" fillId="60" borderId="24" applyNumberFormat="0" applyProtection="0">
      <alignment horizontal="left" vertical="center" indent="1"/>
    </xf>
    <xf numFmtId="4" fontId="38" fillId="53" borderId="24" applyNumberFormat="0" applyProtection="0">
      <alignment horizontal="right" vertical="center"/>
    </xf>
    <xf numFmtId="4" fontId="38" fillId="48" borderId="24" applyNumberFormat="0" applyProtection="0">
      <alignment horizontal="right" vertical="center"/>
    </xf>
    <xf numFmtId="4" fontId="39" fillId="55"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40" fillId="43" borderId="24" applyNumberFormat="0" applyProtection="0">
      <alignment vertical="center"/>
    </xf>
    <xf numFmtId="0" fontId="16" fillId="59" borderId="24" applyNumberFormat="0" applyProtection="0">
      <alignment horizontal="left" vertical="center" indent="1"/>
    </xf>
    <xf numFmtId="4" fontId="38" fillId="62" borderId="25" applyNumberFormat="0" applyProtection="0">
      <alignment horizontal="left" vertical="center"/>
    </xf>
    <xf numFmtId="4" fontId="40" fillId="56" borderId="24" applyNumberFormat="0" applyProtection="0">
      <alignment horizontal="right" vertical="center"/>
    </xf>
    <xf numFmtId="4" fontId="38" fillId="61" borderId="24" applyNumberFormat="0" applyProtection="0">
      <alignment vertical="center"/>
    </xf>
    <xf numFmtId="4" fontId="38" fillId="56" borderId="24" applyNumberFormat="0" applyProtection="0">
      <alignment horizontal="left" vertical="center" indent="1"/>
    </xf>
    <xf numFmtId="4" fontId="38" fillId="58" borderId="24" applyNumberFormat="0" applyProtection="0">
      <alignment horizontal="left" vertical="center" indent="1"/>
    </xf>
    <xf numFmtId="0" fontId="16" fillId="58" borderId="24" applyNumberFormat="0" applyProtection="0">
      <alignment horizontal="left" vertical="center" indent="1"/>
    </xf>
    <xf numFmtId="4" fontId="38" fillId="43" borderId="24" applyNumberFormat="0" applyProtection="0">
      <alignment horizontal="left" vertical="center" indent="1"/>
    </xf>
    <xf numFmtId="4" fontId="38" fillId="49" borderId="24" applyNumberFormat="0" applyProtection="0">
      <alignment horizontal="right" vertical="center"/>
    </xf>
    <xf numFmtId="4" fontId="40" fillId="61" borderId="24" applyNumberFormat="0" applyProtection="0">
      <alignment vertical="center"/>
    </xf>
    <xf numFmtId="4" fontId="38" fillId="61"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61" borderId="24" applyNumberFormat="0" applyProtection="0">
      <alignmen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40" fillId="61" borderId="24" applyNumberFormat="0" applyProtection="0">
      <alignmen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38" fillId="46" borderId="24" applyNumberFormat="0" applyProtection="0">
      <alignment horizontal="right" vertical="center"/>
    </xf>
    <xf numFmtId="4" fontId="38" fillId="56" borderId="26" applyNumberFormat="0" applyProtection="0">
      <alignment horizontal="left" vertical="center" indent="1"/>
    </xf>
    <xf numFmtId="4" fontId="38" fillId="61" borderId="24" applyNumberFormat="0" applyProtection="0">
      <alignment vertical="center"/>
    </xf>
    <xf numFmtId="4" fontId="38" fillId="61" borderId="24" applyNumberFormat="0" applyProtection="0">
      <alignment vertical="center"/>
    </xf>
    <xf numFmtId="4" fontId="38" fillId="54"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horizontal="left" vertical="center" indent="1"/>
    </xf>
    <xf numFmtId="0" fontId="16" fillId="58" borderId="24" applyNumberFormat="0" applyProtection="0">
      <alignment horizontal="left" vertical="center" indent="1"/>
    </xf>
    <xf numFmtId="0" fontId="16" fillId="60" borderId="24" applyNumberFormat="0" applyProtection="0">
      <alignment horizontal="left" vertical="center" indent="1"/>
    </xf>
    <xf numFmtId="4" fontId="38" fillId="56" borderId="26" applyNumberFormat="0" applyProtection="0">
      <alignment horizontal="left" vertical="center" indent="1"/>
    </xf>
    <xf numFmtId="4" fontId="43" fillId="56" borderId="24" applyNumberFormat="0" applyProtection="0">
      <alignment horizontal="right" vertical="center"/>
    </xf>
    <xf numFmtId="4" fontId="38" fillId="56" borderId="24" applyNumberFormat="0" applyProtection="0">
      <alignment horizontal="left" vertical="center" indent="1"/>
    </xf>
    <xf numFmtId="0" fontId="16" fillId="60" borderId="24" applyNumberFormat="0" applyProtection="0">
      <alignment horizontal="left" vertical="center" indent="1"/>
    </xf>
    <xf numFmtId="4" fontId="38" fillId="54"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8" borderId="24" applyNumberFormat="0" applyProtection="0">
      <alignment horizontal="left" vertical="center" indent="1"/>
    </xf>
    <xf numFmtId="4" fontId="38" fillId="47" borderId="24" applyNumberFormat="0" applyProtection="0">
      <alignment horizontal="right" vertical="center"/>
    </xf>
    <xf numFmtId="4" fontId="38" fillId="56" borderId="24" applyNumberFormat="0" applyProtection="0">
      <alignment horizontal="left" vertical="center" indent="1"/>
    </xf>
    <xf numFmtId="0" fontId="16" fillId="45" borderId="24" applyNumberFormat="0" applyProtection="0">
      <alignment horizontal="left" vertical="center" indent="1"/>
    </xf>
    <xf numFmtId="4" fontId="38" fillId="53" borderId="24" applyNumberFormat="0" applyProtection="0">
      <alignment horizontal="righ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0" fontId="16" fillId="45" borderId="24" applyNumberFormat="0" applyProtection="0">
      <alignment horizontal="left" vertical="center" indent="1"/>
    </xf>
    <xf numFmtId="0" fontId="16" fillId="59" borderId="24" applyNumberFormat="0" applyProtection="0">
      <alignment horizontal="left" vertical="center" indent="1"/>
    </xf>
    <xf numFmtId="4" fontId="38" fillId="56" borderId="26" applyNumberFormat="0" applyProtection="0">
      <alignment horizontal="left" vertical="center" indent="1"/>
    </xf>
    <xf numFmtId="4" fontId="38" fillId="62" borderId="25" applyNumberFormat="0" applyProtection="0">
      <alignment horizontal="left" vertical="center"/>
    </xf>
    <xf numFmtId="4" fontId="40" fillId="43" borderId="24" applyNumberFormat="0" applyProtection="0">
      <alignment vertical="center"/>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4" fontId="40" fillId="56" borderId="24" applyNumberFormat="0" applyProtection="0">
      <alignment horizontal="right" vertical="center"/>
    </xf>
    <xf numFmtId="0" fontId="16" fillId="45" borderId="24" applyNumberFormat="0" applyProtection="0">
      <alignment horizontal="left" vertical="center" indent="1"/>
    </xf>
    <xf numFmtId="4" fontId="38" fillId="43" borderId="24" applyNumberFormat="0" applyProtection="0">
      <alignment horizontal="left" vertical="center" indent="1"/>
    </xf>
    <xf numFmtId="0" fontId="16" fillId="59" borderId="24" applyNumberFormat="0" applyProtection="0">
      <alignment horizontal="left" vertical="center" indent="1"/>
    </xf>
    <xf numFmtId="4" fontId="38" fillId="43" borderId="24" applyNumberFormat="0" applyProtection="0">
      <alignment horizontal="left" vertical="center" indent="1"/>
    </xf>
    <xf numFmtId="4" fontId="40" fillId="56" borderId="24" applyNumberFormat="0" applyProtection="0">
      <alignment horizontal="right" vertical="center"/>
    </xf>
    <xf numFmtId="4" fontId="38" fillId="49" borderId="24" applyNumberFormat="0" applyProtection="0">
      <alignment horizontal="right" vertical="center"/>
    </xf>
    <xf numFmtId="0" fontId="16" fillId="45" borderId="24" applyNumberFormat="0" applyProtection="0">
      <alignment horizontal="left" vertical="center" indent="1"/>
    </xf>
    <xf numFmtId="4" fontId="39" fillId="44" borderId="25" applyNumberFormat="0" applyProtection="0">
      <alignment vertical="center"/>
    </xf>
    <xf numFmtId="4" fontId="38" fillId="51" borderId="24" applyNumberFormat="0" applyProtection="0">
      <alignment horizontal="right" vertical="center"/>
    </xf>
    <xf numFmtId="4" fontId="38" fillId="52" borderId="24" applyNumberFormat="0" applyProtection="0">
      <alignment horizontal="right" vertical="center"/>
    </xf>
    <xf numFmtId="0" fontId="16" fillId="45" borderId="24" applyNumberFormat="0" applyProtection="0">
      <alignment horizontal="left" vertical="center" indent="1"/>
    </xf>
    <xf numFmtId="4" fontId="38" fillId="61" borderId="24" applyNumberFormat="0" applyProtection="0">
      <alignment horizontal="left" vertical="center" indent="1"/>
    </xf>
    <xf numFmtId="4" fontId="38" fillId="56" borderId="26" applyNumberFormat="0" applyProtection="0">
      <alignment horizontal="left" vertical="center" indent="1"/>
    </xf>
    <xf numFmtId="4" fontId="38" fillId="51" borderId="24" applyNumberFormat="0" applyProtection="0">
      <alignment horizontal="right" vertical="center"/>
    </xf>
    <xf numFmtId="0" fontId="16" fillId="45" borderId="24" applyNumberFormat="0" applyProtection="0">
      <alignment horizontal="left" vertical="center" indent="1"/>
    </xf>
    <xf numFmtId="4" fontId="39" fillId="55" borderId="24" applyNumberFormat="0" applyProtection="0">
      <alignment horizontal="left" vertical="center" indent="1"/>
    </xf>
    <xf numFmtId="4" fontId="38" fillId="43" borderId="24" applyNumberFormat="0" applyProtection="0">
      <alignment horizontal="left" vertical="center" indent="1"/>
    </xf>
    <xf numFmtId="4" fontId="38" fillId="43" borderId="24" applyNumberFormat="0" applyProtection="0">
      <alignment horizontal="left" vertical="center" indent="1"/>
    </xf>
    <xf numFmtId="4" fontId="38" fillId="49" borderId="24" applyNumberFormat="0" applyProtection="0">
      <alignment horizontal="right" vertical="center"/>
    </xf>
    <xf numFmtId="4" fontId="38" fillId="58"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2" borderId="24" applyNumberFormat="0" applyProtection="0">
      <alignment horizontal="right" vertical="center"/>
    </xf>
    <xf numFmtId="4" fontId="38" fillId="56" borderId="26" applyNumberFormat="0" applyProtection="0">
      <alignment horizontal="left" vertical="center" indent="1"/>
    </xf>
    <xf numFmtId="0" fontId="16" fillId="60"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4" fontId="38" fillId="61" borderId="24" applyNumberFormat="0" applyProtection="0">
      <alignment horizontal="left" vertical="center" indent="1"/>
    </xf>
    <xf numFmtId="0" fontId="16" fillId="59" borderId="24" applyNumberFormat="0" applyProtection="0">
      <alignment horizontal="left" vertical="center" indent="1"/>
    </xf>
    <xf numFmtId="4" fontId="43" fillId="56" borderId="24" applyNumberFormat="0" applyProtection="0">
      <alignment horizontal="righ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43" borderId="24" applyNumberFormat="0" applyProtection="0">
      <alignmen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38" fillId="43" borderId="24" applyNumberFormat="0" applyProtection="0">
      <alignment horizontal="left" vertical="center" indent="1"/>
    </xf>
    <xf numFmtId="0" fontId="16" fillId="59" borderId="24" applyNumberFormat="0" applyProtection="0">
      <alignment horizontal="left" vertical="center" indent="1"/>
    </xf>
    <xf numFmtId="4" fontId="39" fillId="55"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46" borderId="24" applyNumberFormat="0" applyProtection="0">
      <alignment horizontal="right" vertical="center"/>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56" borderId="24" applyNumberFormat="0" applyProtection="0">
      <alignment horizontal="right" vertical="center"/>
    </xf>
    <xf numFmtId="0" fontId="16" fillId="58"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60" borderId="24" applyNumberFormat="0" applyProtection="0">
      <alignment horizontal="left" vertical="center" indent="1"/>
    </xf>
    <xf numFmtId="4" fontId="38" fillId="43" borderId="24" applyNumberFormat="0" applyProtection="0">
      <alignment horizontal="left" vertical="center" indent="1"/>
    </xf>
    <xf numFmtId="4" fontId="38" fillId="46" borderId="24" applyNumberFormat="0" applyProtection="0">
      <alignment horizontal="right" vertical="center"/>
    </xf>
    <xf numFmtId="4" fontId="38" fillId="52" borderId="24" applyNumberFormat="0" applyProtection="0">
      <alignment horizontal="righ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56"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4" fontId="38" fillId="61"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right" vertical="center"/>
    </xf>
    <xf numFmtId="4" fontId="38" fillId="61" borderId="24" applyNumberFormat="0" applyProtection="0">
      <alignment horizontal="left" vertical="center" indent="1"/>
    </xf>
    <xf numFmtId="4" fontId="40" fillId="43" borderId="24" applyNumberFormat="0" applyProtection="0">
      <alignment vertical="center"/>
    </xf>
    <xf numFmtId="4" fontId="38" fillId="61" borderId="24" applyNumberFormat="0" applyProtection="0">
      <alignment horizontal="left" vertical="center" indent="1"/>
    </xf>
    <xf numFmtId="4" fontId="39" fillId="55" borderId="24" applyNumberFormat="0" applyProtection="0">
      <alignment horizontal="left" vertical="center" indent="1"/>
    </xf>
    <xf numFmtId="4" fontId="39" fillId="44" borderId="25" applyNumberFormat="0" applyProtection="0">
      <alignment vertical="center"/>
    </xf>
    <xf numFmtId="4" fontId="38" fillId="49" borderId="24" applyNumberFormat="0" applyProtection="0">
      <alignment horizontal="right" vertical="center"/>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59" borderId="24" applyNumberFormat="0" applyProtection="0">
      <alignment horizontal="left" vertical="center" indent="1"/>
    </xf>
    <xf numFmtId="4" fontId="38" fillId="56" borderId="26" applyNumberFormat="0" applyProtection="0">
      <alignment horizontal="left" vertical="center" indent="1"/>
    </xf>
    <xf numFmtId="4" fontId="38" fillId="61" borderId="24" applyNumberFormat="0" applyProtection="0">
      <alignment horizontal="left" vertical="center" indent="1"/>
    </xf>
    <xf numFmtId="4" fontId="38" fillId="56"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4" fontId="38" fillId="56" borderId="26"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0" borderId="24" applyNumberFormat="0" applyProtection="0">
      <alignment horizontal="right" vertical="center"/>
    </xf>
    <xf numFmtId="0" fontId="16" fillId="45" borderId="24" applyNumberFormat="0" applyProtection="0">
      <alignment horizontal="left" vertical="center" indent="1"/>
    </xf>
    <xf numFmtId="4" fontId="43" fillId="56" borderId="24" applyNumberFormat="0" applyProtection="0">
      <alignment horizontal="right" vertical="center"/>
    </xf>
    <xf numFmtId="4" fontId="38" fillId="56" borderId="26" applyNumberFormat="0" applyProtection="0">
      <alignment horizontal="left" vertical="center" indent="1"/>
    </xf>
    <xf numFmtId="0" fontId="16" fillId="59" borderId="24" applyNumberFormat="0" applyProtection="0">
      <alignment horizontal="left" vertical="center" indent="1"/>
    </xf>
    <xf numFmtId="4" fontId="39" fillId="5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62" borderId="25" applyNumberFormat="0" applyProtection="0">
      <alignment horizontal="left" vertical="center"/>
    </xf>
    <xf numFmtId="4" fontId="38" fillId="61" borderId="24" applyNumberFormat="0" applyProtection="0">
      <alignment vertical="center"/>
    </xf>
    <xf numFmtId="0" fontId="16" fillId="45" borderId="24" applyNumberFormat="0" applyProtection="0">
      <alignment horizontal="left" vertical="center" indent="1"/>
    </xf>
    <xf numFmtId="4" fontId="38" fillId="48" borderId="24" applyNumberFormat="0" applyProtection="0">
      <alignment horizontal="right" vertical="center"/>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4" fontId="38" fillId="48" borderId="24" applyNumberFormat="0" applyProtection="0">
      <alignment horizontal="right" vertical="center"/>
    </xf>
    <xf numFmtId="4" fontId="40" fillId="56" borderId="24" applyNumberFormat="0" applyProtection="0">
      <alignment horizontal="right" vertical="center"/>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38" fillId="56" borderId="26" applyNumberFormat="0" applyProtection="0">
      <alignment horizontal="left" vertical="center" indent="1"/>
    </xf>
    <xf numFmtId="4" fontId="40" fillId="43" borderId="24" applyNumberFormat="0" applyProtection="0">
      <alignment vertical="center"/>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horizontal="left" vertical="center" indent="1"/>
    </xf>
    <xf numFmtId="4" fontId="40" fillId="61" borderId="24" applyNumberFormat="0" applyProtection="0">
      <alignment vertical="center"/>
    </xf>
    <xf numFmtId="4" fontId="38" fillId="51" borderId="24" applyNumberFormat="0" applyProtection="0">
      <alignment horizontal="right" vertical="center"/>
    </xf>
    <xf numFmtId="4" fontId="40" fillId="43" borderId="24" applyNumberFormat="0" applyProtection="0">
      <alignment vertical="center"/>
    </xf>
    <xf numFmtId="4" fontId="38" fillId="48" borderId="24" applyNumberFormat="0" applyProtection="0">
      <alignment horizontal="right" vertical="center"/>
    </xf>
    <xf numFmtId="4" fontId="38" fillId="61" borderId="24" applyNumberFormat="0" applyProtection="0">
      <alignmen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53" borderId="24" applyNumberFormat="0" applyProtection="0">
      <alignment horizontal="right" vertical="center"/>
    </xf>
    <xf numFmtId="4" fontId="38" fillId="56" borderId="24" applyNumberFormat="0" applyProtection="0">
      <alignment horizontal="right" vertical="center"/>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9" fillId="44" borderId="25" applyNumberFormat="0" applyProtection="0">
      <alignment vertical="center"/>
    </xf>
    <xf numFmtId="0" fontId="16" fillId="45" borderId="24" applyNumberFormat="0" applyProtection="0">
      <alignment horizontal="left" vertical="center" indent="1"/>
    </xf>
    <xf numFmtId="4" fontId="38" fillId="61" borderId="24" applyNumberFormat="0" applyProtection="0">
      <alignment horizontal="left" vertical="center" indent="1"/>
    </xf>
    <xf numFmtId="4" fontId="40" fillId="56" borderId="24" applyNumberFormat="0" applyProtection="0">
      <alignment horizontal="righ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4" fontId="39" fillId="44" borderId="25" applyNumberFormat="0" applyProtection="0">
      <alignmen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4" fontId="38" fillId="56" borderId="26" applyNumberFormat="0" applyProtection="0">
      <alignment horizontal="left" vertical="center" indent="1"/>
    </xf>
    <xf numFmtId="4" fontId="39" fillId="55" borderId="24" applyNumberFormat="0" applyProtection="0">
      <alignment horizontal="left" vertical="center" indent="1"/>
    </xf>
    <xf numFmtId="4" fontId="38" fillId="61" borderId="24" applyNumberFormat="0" applyProtection="0">
      <alignment horizontal="left" vertical="center" indent="1"/>
    </xf>
    <xf numFmtId="0" fontId="16" fillId="60"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horizontal="left" vertical="center" indent="1"/>
    </xf>
    <xf numFmtId="0" fontId="16" fillId="45" borderId="24" applyNumberFormat="0" applyProtection="0">
      <alignment horizontal="left" vertical="center" indent="1"/>
    </xf>
    <xf numFmtId="4" fontId="38" fillId="54" borderId="24" applyNumberFormat="0" applyProtection="0">
      <alignment horizontal="right" vertical="center"/>
    </xf>
    <xf numFmtId="4" fontId="38" fillId="47" borderId="24" applyNumberFormat="0" applyProtection="0">
      <alignment horizontal="right" vertical="center"/>
    </xf>
    <xf numFmtId="4" fontId="38" fillId="56" borderId="26" applyNumberFormat="0" applyProtection="0">
      <alignment horizontal="left" vertical="center" indent="1"/>
    </xf>
    <xf numFmtId="4" fontId="38" fillId="50" borderId="24" applyNumberFormat="0" applyProtection="0">
      <alignment horizontal="right" vertical="center"/>
    </xf>
    <xf numFmtId="4" fontId="38" fillId="54" borderId="24" applyNumberFormat="0" applyProtection="0">
      <alignment horizontal="right" vertical="center"/>
    </xf>
    <xf numFmtId="4" fontId="39" fillId="44" borderId="25" applyNumberFormat="0" applyProtection="0">
      <alignment vertical="center"/>
    </xf>
    <xf numFmtId="4" fontId="38"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58" borderId="24" applyNumberFormat="0" applyProtection="0">
      <alignment horizontal="left" vertical="center" indent="1"/>
    </xf>
    <xf numFmtId="4" fontId="38" fillId="43" borderId="24" applyNumberFormat="0" applyProtection="0">
      <alignment horizontal="left" vertical="center" indent="1"/>
    </xf>
    <xf numFmtId="4" fontId="38" fillId="43" borderId="24" applyNumberFormat="0" applyProtection="0">
      <alignment vertical="center"/>
    </xf>
    <xf numFmtId="0" fontId="16" fillId="45" borderId="24" applyNumberFormat="0" applyProtection="0">
      <alignment horizontal="left" vertical="center" indent="1"/>
    </xf>
    <xf numFmtId="4" fontId="38" fillId="51" borderId="24" applyNumberFormat="0" applyProtection="0">
      <alignment horizontal="right" vertical="center"/>
    </xf>
    <xf numFmtId="4" fontId="39" fillId="55" borderId="24" applyNumberFormat="0" applyProtection="0">
      <alignment horizontal="left" vertical="center" indent="1"/>
    </xf>
    <xf numFmtId="4" fontId="38" fillId="61" borderId="24" applyNumberFormat="0" applyProtection="0">
      <alignment horizontal="left" vertical="center" indent="1"/>
    </xf>
    <xf numFmtId="4" fontId="38" fillId="56" borderId="26" applyNumberFormat="0" applyProtection="0">
      <alignment horizontal="left" vertical="center" indent="1"/>
    </xf>
    <xf numFmtId="4" fontId="38" fillId="53" borderId="24" applyNumberFormat="0" applyProtection="0">
      <alignment horizontal="right" vertical="center"/>
    </xf>
    <xf numFmtId="0" fontId="16" fillId="45" borderId="24" applyNumberFormat="0" applyProtection="0">
      <alignment horizontal="left" vertical="center" indent="1"/>
    </xf>
    <xf numFmtId="4" fontId="38" fillId="53" borderId="24" applyNumberFormat="0" applyProtection="0">
      <alignment horizontal="right" vertical="center"/>
    </xf>
    <xf numFmtId="0" fontId="16" fillId="58"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4" fontId="40" fillId="43" borderId="24" applyNumberFormat="0" applyProtection="0">
      <alignment vertical="center"/>
    </xf>
    <xf numFmtId="4" fontId="39" fillId="44" borderId="25" applyNumberFormat="0" applyProtection="0">
      <alignmen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3" borderId="24" applyNumberFormat="0" applyProtection="0">
      <alignment horizontal="right" vertical="center"/>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4" fontId="38" fillId="56" borderId="26" applyNumberFormat="0" applyProtection="0">
      <alignment horizontal="left" vertical="center" indent="1"/>
    </xf>
    <xf numFmtId="0" fontId="16" fillId="60" borderId="24" applyNumberFormat="0" applyProtection="0">
      <alignment horizontal="left" vertical="center" indent="1"/>
    </xf>
    <xf numFmtId="0" fontId="16" fillId="58" borderId="24" applyNumberFormat="0" applyProtection="0">
      <alignment horizontal="left" vertical="center" indent="1"/>
    </xf>
    <xf numFmtId="0" fontId="16" fillId="60" borderId="24" applyNumberFormat="0" applyProtection="0">
      <alignment horizontal="left" vertical="center" indent="1"/>
    </xf>
    <xf numFmtId="4" fontId="38" fillId="46" borderId="24" applyNumberFormat="0" applyProtection="0">
      <alignment horizontal="right" vertical="center"/>
    </xf>
    <xf numFmtId="0" fontId="16" fillId="60" borderId="24" applyNumberFormat="0" applyProtection="0">
      <alignment horizontal="left" vertical="center" indent="1"/>
    </xf>
    <xf numFmtId="4" fontId="43" fillId="56" borderId="24" applyNumberFormat="0" applyProtection="0">
      <alignment horizontal="right" vertical="center"/>
    </xf>
    <xf numFmtId="0" fontId="16" fillId="60" borderId="24" applyNumberFormat="0" applyProtection="0">
      <alignment horizontal="left" vertical="center" indent="1"/>
    </xf>
    <xf numFmtId="4" fontId="38" fillId="46" borderId="24" applyNumberFormat="0" applyProtection="0">
      <alignment horizontal="right" vertical="center"/>
    </xf>
    <xf numFmtId="0" fontId="16" fillId="58"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4" fontId="38" fillId="51" borderId="24" applyNumberFormat="0" applyProtection="0">
      <alignment horizontal="right" vertical="center"/>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38" fillId="47" borderId="24" applyNumberFormat="0" applyProtection="0">
      <alignment horizontal="righ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9" fillId="44" borderId="25" applyNumberFormat="0" applyProtection="0">
      <alignment vertical="center"/>
    </xf>
    <xf numFmtId="4" fontId="38" fillId="61" borderId="24" applyNumberFormat="0" applyProtection="0">
      <alignment horizontal="left" vertical="center" indent="1"/>
    </xf>
    <xf numFmtId="4" fontId="38" fillId="61"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4" fontId="38" fillId="43" borderId="24" applyNumberFormat="0" applyProtection="0">
      <alignment horizontal="left" vertical="center" indent="1"/>
    </xf>
    <xf numFmtId="4" fontId="38" fillId="47" borderId="24" applyNumberFormat="0" applyProtection="0">
      <alignment horizontal="right" vertical="center"/>
    </xf>
    <xf numFmtId="4" fontId="38" fillId="61" borderId="24" applyNumberFormat="0" applyProtection="0">
      <alignment horizontal="left" vertical="center" indent="1"/>
    </xf>
    <xf numFmtId="4" fontId="38" fillId="48" borderId="24" applyNumberFormat="0" applyProtection="0">
      <alignment horizontal="righ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8" fillId="51"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59" borderId="24" applyNumberFormat="0" applyProtection="0">
      <alignment horizontal="left" vertical="center" indent="1"/>
    </xf>
    <xf numFmtId="4" fontId="40" fillId="43" borderId="24" applyNumberFormat="0" applyProtection="0">
      <alignment vertical="center"/>
    </xf>
    <xf numFmtId="4" fontId="38" fillId="53" borderId="24" applyNumberFormat="0" applyProtection="0">
      <alignment horizontal="right" vertical="center"/>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40" fillId="56" borderId="24" applyNumberFormat="0" applyProtection="0">
      <alignment horizontal="right" vertical="center"/>
    </xf>
    <xf numFmtId="4" fontId="38" fillId="53" borderId="24" applyNumberFormat="0" applyProtection="0">
      <alignment horizontal="right" vertical="center"/>
    </xf>
    <xf numFmtId="4" fontId="38" fillId="50" borderId="24" applyNumberFormat="0" applyProtection="0">
      <alignment horizontal="right" vertical="center"/>
    </xf>
    <xf numFmtId="0" fontId="16" fillId="58"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56" borderId="26" applyNumberFormat="0" applyProtection="0">
      <alignment horizontal="left" vertical="center" indent="1"/>
    </xf>
    <xf numFmtId="4" fontId="38" fillId="62" borderId="25" applyNumberFormat="0" applyProtection="0">
      <alignment horizontal="left" vertical="center"/>
    </xf>
    <xf numFmtId="4" fontId="38" fillId="56" borderId="24" applyNumberFormat="0" applyProtection="0">
      <alignment horizontal="right" vertical="center"/>
    </xf>
    <xf numFmtId="4" fontId="38" fillId="50" borderId="24" applyNumberFormat="0" applyProtection="0">
      <alignment horizontal="right" vertical="center"/>
    </xf>
    <xf numFmtId="0" fontId="16" fillId="45" borderId="24" applyNumberFormat="0" applyProtection="0">
      <alignment horizontal="left" vertical="center" indent="1"/>
    </xf>
    <xf numFmtId="0" fontId="16" fillId="59" borderId="24" applyNumberFormat="0" applyProtection="0">
      <alignment horizontal="left" vertical="center" indent="1"/>
    </xf>
    <xf numFmtId="4" fontId="38" fillId="49" borderId="24" applyNumberFormat="0" applyProtection="0">
      <alignment horizontal="right" vertical="center"/>
    </xf>
    <xf numFmtId="4" fontId="38" fillId="56" borderId="26"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38" fillId="47" borderId="24" applyNumberFormat="0" applyProtection="0">
      <alignment horizontal="right" vertical="center"/>
    </xf>
    <xf numFmtId="0" fontId="16" fillId="45" borderId="24" applyNumberFormat="0" applyProtection="0">
      <alignment horizontal="left" vertical="center" indent="1"/>
    </xf>
    <xf numFmtId="4" fontId="38" fillId="61" borderId="24" applyNumberFormat="0" applyProtection="0">
      <alignment horizontal="left" vertical="center" indent="1"/>
    </xf>
    <xf numFmtId="0" fontId="16" fillId="45" borderId="24" applyNumberFormat="0" applyProtection="0">
      <alignment horizontal="left" vertical="center" indent="1"/>
    </xf>
    <xf numFmtId="4" fontId="38" fillId="47" borderId="24" applyNumberFormat="0" applyProtection="0">
      <alignment horizontal="right" vertical="center"/>
    </xf>
    <xf numFmtId="0" fontId="16" fillId="45" borderId="24" applyNumberFormat="0" applyProtection="0">
      <alignment horizontal="left" vertical="center" indent="1"/>
    </xf>
    <xf numFmtId="4" fontId="38" fillId="56" borderId="24" applyNumberFormat="0" applyProtection="0">
      <alignment horizontal="right" vertical="center"/>
    </xf>
    <xf numFmtId="0" fontId="16" fillId="45" borderId="24" applyNumberFormat="0" applyProtection="0">
      <alignment horizontal="left" vertical="center" indent="1"/>
    </xf>
    <xf numFmtId="4" fontId="40" fillId="43" borderId="24" applyNumberFormat="0" applyProtection="0">
      <alignment vertical="center"/>
    </xf>
    <xf numFmtId="4" fontId="38" fillId="46" borderId="24" applyNumberFormat="0" applyProtection="0">
      <alignment horizontal="righ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53" borderId="24" applyNumberFormat="0" applyProtection="0">
      <alignment horizontal="right" vertical="center"/>
    </xf>
    <xf numFmtId="4" fontId="38" fillId="43" borderId="24" applyNumberFormat="0" applyProtection="0">
      <alignment vertical="center"/>
    </xf>
    <xf numFmtId="0" fontId="16" fillId="60" borderId="24" applyNumberFormat="0" applyProtection="0">
      <alignment horizontal="left" vertical="center" indent="1"/>
    </xf>
    <xf numFmtId="0" fontId="16" fillId="58" borderId="24" applyNumberFormat="0" applyProtection="0">
      <alignment horizontal="left" vertical="center" indent="1"/>
    </xf>
    <xf numFmtId="4" fontId="38" fillId="62" borderId="25" applyNumberFormat="0" applyProtection="0">
      <alignment horizontal="left" vertical="center"/>
    </xf>
    <xf numFmtId="4" fontId="38" fillId="51" borderId="24" applyNumberFormat="0" applyProtection="0">
      <alignment horizontal="right" vertical="center"/>
    </xf>
    <xf numFmtId="0" fontId="16" fillId="45" borderId="24" applyNumberFormat="0" applyProtection="0">
      <alignment horizontal="left" vertical="center" indent="1"/>
    </xf>
    <xf numFmtId="0" fontId="16" fillId="59" borderId="24" applyNumberFormat="0" applyProtection="0">
      <alignment horizontal="left" vertical="center" indent="1"/>
    </xf>
    <xf numFmtId="4" fontId="38" fillId="47" borderId="24" applyNumberFormat="0" applyProtection="0">
      <alignment horizontal="right" vertical="center"/>
    </xf>
    <xf numFmtId="4" fontId="38" fillId="56" borderId="24" applyNumberFormat="0" applyProtection="0">
      <alignment horizontal="left" vertical="center" indent="1"/>
    </xf>
    <xf numFmtId="4" fontId="38" fillId="49"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1" borderId="24" applyNumberFormat="0" applyProtection="0">
      <alignment horizontal="righ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9" fillId="44" borderId="25" applyNumberFormat="0" applyProtection="0">
      <alignment vertical="center"/>
    </xf>
    <xf numFmtId="0" fontId="16" fillId="45" borderId="24" applyNumberFormat="0" applyProtection="0">
      <alignment horizontal="left" vertical="center" indent="1"/>
    </xf>
    <xf numFmtId="4" fontId="38" fillId="53" borderId="24" applyNumberFormat="0" applyProtection="0">
      <alignment horizontal="right" vertical="center"/>
    </xf>
    <xf numFmtId="0" fontId="16" fillId="59" borderId="24" applyNumberFormat="0" applyProtection="0">
      <alignment horizontal="left" vertical="center" indent="1"/>
    </xf>
    <xf numFmtId="4" fontId="38" fillId="61"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right" vertical="center"/>
    </xf>
    <xf numFmtId="4" fontId="38" fillId="54" borderId="24" applyNumberFormat="0" applyProtection="0">
      <alignment horizontal="right" vertical="center"/>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38" fillId="58" borderId="24" applyNumberFormat="0" applyProtection="0">
      <alignment horizontal="left" vertical="center" indent="1"/>
    </xf>
    <xf numFmtId="0" fontId="16" fillId="59"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47" borderId="24" applyNumberFormat="0" applyProtection="0">
      <alignment horizontal="right" vertical="center"/>
    </xf>
    <xf numFmtId="4" fontId="38" fillId="62" borderId="25" applyNumberFormat="0" applyProtection="0">
      <alignment horizontal="lef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62" borderId="25" applyNumberFormat="0" applyProtection="0">
      <alignment horizontal="left" vertical="center"/>
    </xf>
    <xf numFmtId="4" fontId="38" fillId="48" borderId="24" applyNumberFormat="0" applyProtection="0">
      <alignment horizontal="right" vertical="center"/>
    </xf>
    <xf numFmtId="4" fontId="38" fillId="4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4" fontId="38" fillId="54"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4" fontId="38" fillId="56"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vertical="center"/>
    </xf>
    <xf numFmtId="0" fontId="16" fillId="45" borderId="24" applyNumberFormat="0" applyProtection="0">
      <alignment horizontal="left" vertical="center" indent="1"/>
    </xf>
    <xf numFmtId="4" fontId="38" fillId="52"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horizontal="left" vertical="center" indent="1"/>
    </xf>
    <xf numFmtId="4" fontId="43" fillId="56" borderId="24" applyNumberFormat="0" applyProtection="0">
      <alignment horizontal="right" vertical="center"/>
    </xf>
    <xf numFmtId="4" fontId="38" fillId="56" borderId="24" applyNumberFormat="0" applyProtection="0">
      <alignment horizontal="left" vertical="center" indent="1"/>
    </xf>
    <xf numFmtId="4" fontId="39" fillId="44" borderId="25" applyNumberFormat="0" applyProtection="0">
      <alignment vertical="center"/>
    </xf>
    <xf numFmtId="4" fontId="38" fillId="56"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61" borderId="24" applyNumberFormat="0" applyProtection="0">
      <alignment horizontal="left" vertical="center" indent="1"/>
    </xf>
    <xf numFmtId="4" fontId="38" fillId="56"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54" borderId="24" applyNumberFormat="0" applyProtection="0">
      <alignment horizontal="right" vertical="center"/>
    </xf>
    <xf numFmtId="4" fontId="38" fillId="48" borderId="24" applyNumberFormat="0" applyProtection="0">
      <alignment horizontal="right" vertical="center"/>
    </xf>
    <xf numFmtId="0" fontId="16" fillId="59" borderId="24" applyNumberFormat="0" applyProtection="0">
      <alignment horizontal="left" vertical="center" indent="1"/>
    </xf>
    <xf numFmtId="4" fontId="38" fillId="50" borderId="24" applyNumberFormat="0" applyProtection="0">
      <alignment horizontal="right" vertical="center"/>
    </xf>
    <xf numFmtId="4" fontId="38" fillId="52" borderId="24" applyNumberFormat="0" applyProtection="0">
      <alignment horizontal="right" vertical="center"/>
    </xf>
    <xf numFmtId="4" fontId="38" fillId="43" borderId="24" applyNumberFormat="0" applyProtection="0">
      <alignment vertical="center"/>
    </xf>
    <xf numFmtId="4" fontId="39" fillId="44" borderId="25" applyNumberFormat="0" applyProtection="0">
      <alignment vertical="center"/>
    </xf>
    <xf numFmtId="4" fontId="39" fillId="44" borderId="25" applyNumberFormat="0" applyProtection="0">
      <alignment vertical="center"/>
    </xf>
    <xf numFmtId="4" fontId="40" fillId="43" borderId="24" applyNumberFormat="0" applyProtection="0">
      <alignment vertical="center"/>
    </xf>
    <xf numFmtId="4" fontId="38" fillId="43"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4" fontId="38" fillId="47" borderId="24" applyNumberFormat="0" applyProtection="0">
      <alignment horizontal="right" vertical="center"/>
    </xf>
    <xf numFmtId="4" fontId="38" fillId="48" borderId="24" applyNumberFormat="0" applyProtection="0">
      <alignment horizontal="right" vertical="center"/>
    </xf>
    <xf numFmtId="4" fontId="38" fillId="49" borderId="24" applyNumberFormat="0" applyProtection="0">
      <alignment horizontal="right" vertical="center"/>
    </xf>
    <xf numFmtId="4" fontId="38" fillId="50" borderId="24" applyNumberFormat="0" applyProtection="0">
      <alignment horizontal="right" vertical="center"/>
    </xf>
    <xf numFmtId="4" fontId="38" fillId="51" borderId="24" applyNumberFormat="0" applyProtection="0">
      <alignment horizontal="right" vertical="center"/>
    </xf>
    <xf numFmtId="4" fontId="38" fillId="52" borderId="24" applyNumberFormat="0" applyProtection="0">
      <alignment horizontal="right" vertical="center"/>
    </xf>
    <xf numFmtId="4" fontId="38" fillId="53" borderId="24" applyNumberFormat="0" applyProtection="0">
      <alignment horizontal="right" vertical="center"/>
    </xf>
    <xf numFmtId="4" fontId="38" fillId="54" borderId="24" applyNumberFormat="0" applyProtection="0">
      <alignment horizontal="right" vertical="center"/>
    </xf>
    <xf numFmtId="4" fontId="39" fillId="55" borderId="24"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56" borderId="24" applyNumberFormat="0" applyProtection="0">
      <alignment horizontal="left" vertical="center" indent="1"/>
    </xf>
    <xf numFmtId="4" fontId="38" fillId="58" borderId="24" applyNumberFormat="0" applyProtection="0">
      <alignment horizontal="left" vertical="center" indent="1"/>
    </xf>
    <xf numFmtId="4" fontId="38"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40" fillId="61" borderId="24" applyNumberFormat="0" applyProtection="0">
      <alignment vertical="center"/>
    </xf>
    <xf numFmtId="4" fontId="38" fillId="61" borderId="24" applyNumberFormat="0" applyProtection="0">
      <alignment horizontal="left" vertical="center" indent="1"/>
    </xf>
    <xf numFmtId="4" fontId="38" fillId="61" borderId="24" applyNumberFormat="0" applyProtection="0">
      <alignment horizontal="left" vertical="center" indent="1"/>
    </xf>
    <xf numFmtId="4" fontId="38" fillId="56" borderId="24" applyNumberFormat="0" applyProtection="0">
      <alignment horizontal="right" vertical="center"/>
    </xf>
    <xf numFmtId="4" fontId="40"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right" vertical="center"/>
    </xf>
    <xf numFmtId="4" fontId="38" fillId="61"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59" borderId="24" applyNumberFormat="0" applyProtection="0">
      <alignment horizontal="left" vertical="center" indent="1"/>
    </xf>
    <xf numFmtId="0" fontId="16" fillId="60" borderId="24" applyNumberFormat="0" applyProtection="0">
      <alignment horizontal="left" vertical="center" indent="1"/>
    </xf>
    <xf numFmtId="0" fontId="16" fillId="59"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4" fontId="38" fillId="58" borderId="24" applyNumberFormat="0" applyProtection="0">
      <alignment horizontal="left" vertical="center" indent="1"/>
    </xf>
    <xf numFmtId="4" fontId="38" fillId="56"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54" borderId="24" applyNumberFormat="0" applyProtection="0">
      <alignment horizontal="right" vertical="center"/>
    </xf>
    <xf numFmtId="4" fontId="38" fillId="52" borderId="24" applyNumberFormat="0" applyProtection="0">
      <alignment horizontal="right" vertical="center"/>
    </xf>
    <xf numFmtId="0" fontId="16" fillId="45" borderId="24" applyNumberFormat="0" applyProtection="0">
      <alignment horizontal="left" vertical="center" indent="1"/>
    </xf>
    <xf numFmtId="4" fontId="38" fillId="47" borderId="24" applyNumberFormat="0" applyProtection="0">
      <alignment horizontal="right" vertical="center"/>
    </xf>
    <xf numFmtId="4" fontId="38" fillId="48" borderId="24" applyNumberFormat="0" applyProtection="0">
      <alignment horizontal="right" vertical="center"/>
    </xf>
    <xf numFmtId="0" fontId="16" fillId="45" borderId="24" applyNumberFormat="0" applyProtection="0">
      <alignment horizontal="left" vertical="center" indent="1"/>
    </xf>
    <xf numFmtId="4" fontId="38" fillId="43"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vertical="center"/>
    </xf>
    <xf numFmtId="0" fontId="16" fillId="59"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40" fillId="61" borderId="24" applyNumberFormat="0" applyProtection="0">
      <alignment vertical="center"/>
    </xf>
    <xf numFmtId="0" fontId="16" fillId="58" borderId="24" applyNumberFormat="0" applyProtection="0">
      <alignment horizontal="left" vertical="center" indent="1"/>
    </xf>
    <xf numFmtId="4" fontId="38" fillId="51" borderId="24" applyNumberFormat="0" applyProtection="0">
      <alignment horizontal="right" vertical="center"/>
    </xf>
    <xf numFmtId="0" fontId="16" fillId="45" borderId="24" applyNumberFormat="0" applyProtection="0">
      <alignment horizontal="left" vertical="center" indent="1"/>
    </xf>
    <xf numFmtId="4" fontId="38" fillId="61" borderId="24" applyNumberFormat="0" applyProtection="0">
      <alignment horizontal="left" vertical="center" indent="1"/>
    </xf>
    <xf numFmtId="4" fontId="38" fillId="51" borderId="24" applyNumberFormat="0" applyProtection="0">
      <alignment horizontal="right" vertical="center"/>
    </xf>
    <xf numFmtId="4" fontId="38" fillId="58" borderId="24" applyNumberFormat="0" applyProtection="0">
      <alignment horizontal="left" vertical="center" indent="1"/>
    </xf>
    <xf numFmtId="4" fontId="38" fillId="56" borderId="24" applyNumberFormat="0" applyProtection="0">
      <alignment horizontal="left" vertical="center" indent="1"/>
    </xf>
    <xf numFmtId="4" fontId="38" fillId="58" borderId="24" applyNumberFormat="0" applyProtection="0">
      <alignment horizontal="left" vertical="center" indent="1"/>
    </xf>
    <xf numFmtId="4" fontId="38" fillId="52" borderId="24" applyNumberFormat="0" applyProtection="0">
      <alignment horizontal="right" vertical="center"/>
    </xf>
    <xf numFmtId="0" fontId="16" fillId="59" borderId="24" applyNumberFormat="0" applyProtection="0">
      <alignment horizontal="left" vertical="center" indent="1"/>
    </xf>
    <xf numFmtId="4" fontId="38" fillId="43" borderId="24" applyNumberFormat="0" applyProtection="0">
      <alignment horizontal="left" vertical="center" indent="1"/>
    </xf>
    <xf numFmtId="4" fontId="38" fillId="56"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38" fillId="48"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4" fontId="39" fillId="44" borderId="25" applyNumberFormat="0" applyProtection="0">
      <alignment vertical="center"/>
    </xf>
    <xf numFmtId="0" fontId="16" fillId="60" borderId="24" applyNumberFormat="0" applyProtection="0">
      <alignment horizontal="left" vertical="center" indent="1"/>
    </xf>
    <xf numFmtId="4" fontId="38" fillId="43" borderId="24" applyNumberFormat="0" applyProtection="0">
      <alignmen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53" borderId="24" applyNumberFormat="0" applyProtection="0">
      <alignment horizontal="right" vertical="center"/>
    </xf>
    <xf numFmtId="4" fontId="38" fillId="56" borderId="26" applyNumberFormat="0" applyProtection="0">
      <alignment horizontal="left" vertical="center" indent="1"/>
    </xf>
    <xf numFmtId="4" fontId="40" fillId="56" borderId="24" applyNumberFormat="0" applyProtection="0">
      <alignment horizontal="right" vertical="center"/>
    </xf>
    <xf numFmtId="4" fontId="38" fillId="56" borderId="26" applyNumberFormat="0" applyProtection="0">
      <alignment horizontal="left" vertical="center" indent="1"/>
    </xf>
    <xf numFmtId="4" fontId="38" fillId="62" borderId="25" applyNumberFormat="0" applyProtection="0">
      <alignment horizontal="left" vertical="center"/>
    </xf>
    <xf numFmtId="4" fontId="38" fillId="43" borderId="24" applyNumberFormat="0" applyProtection="0">
      <alignment vertical="center"/>
    </xf>
    <xf numFmtId="4" fontId="38" fillId="61"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39" fillId="55" borderId="24" applyNumberFormat="0" applyProtection="0">
      <alignment horizontal="left" vertical="center" indent="1"/>
    </xf>
    <xf numFmtId="0" fontId="16" fillId="45" borderId="24" applyNumberFormat="0" applyProtection="0">
      <alignment horizontal="left" vertical="center" indent="1"/>
    </xf>
    <xf numFmtId="4" fontId="39" fillId="44" borderId="25" applyNumberFormat="0" applyProtection="0">
      <alignment vertical="center"/>
    </xf>
    <xf numFmtId="0" fontId="16" fillId="60" borderId="24" applyNumberFormat="0" applyProtection="0">
      <alignment horizontal="left" vertical="center" indent="1"/>
    </xf>
    <xf numFmtId="4" fontId="38" fillId="43" borderId="24" applyNumberFormat="0" applyProtection="0">
      <alignment vertical="center"/>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4" fontId="38" fillId="48" borderId="24" applyNumberFormat="0" applyProtection="0">
      <alignment horizontal="right" vertical="center"/>
    </xf>
    <xf numFmtId="0" fontId="16" fillId="45" borderId="24" applyNumberFormat="0" applyProtection="0">
      <alignment horizontal="left" vertical="center" indent="1"/>
    </xf>
    <xf numFmtId="4" fontId="38" fillId="50" borderId="24" applyNumberFormat="0" applyProtection="0">
      <alignment horizontal="right" vertical="center"/>
    </xf>
    <xf numFmtId="0" fontId="16" fillId="60" borderId="24" applyNumberFormat="0" applyProtection="0">
      <alignment horizontal="left" vertical="center" indent="1"/>
    </xf>
    <xf numFmtId="0" fontId="16" fillId="59" borderId="24" applyNumberFormat="0" applyProtection="0">
      <alignment horizontal="left" vertical="center" indent="1"/>
    </xf>
    <xf numFmtId="4" fontId="38" fillId="61" borderId="24" applyNumberFormat="0" applyProtection="0">
      <alignment vertical="center"/>
    </xf>
    <xf numFmtId="0" fontId="16" fillId="45" borderId="24" applyNumberFormat="0" applyProtection="0">
      <alignment horizontal="left" vertical="center" indent="1"/>
    </xf>
    <xf numFmtId="4" fontId="38" fillId="43" borderId="24" applyNumberFormat="0" applyProtection="0">
      <alignment horizontal="left" vertical="center" indent="1"/>
    </xf>
    <xf numFmtId="4" fontId="38" fillId="46" borderId="24" applyNumberFormat="0" applyProtection="0">
      <alignment horizontal="right" vertical="center"/>
    </xf>
    <xf numFmtId="4" fontId="38" fillId="58" borderId="24" applyNumberFormat="0" applyProtection="0">
      <alignment horizontal="left" vertical="center" indent="1"/>
    </xf>
    <xf numFmtId="0" fontId="16" fillId="45" borderId="24" applyNumberFormat="0" applyProtection="0">
      <alignment horizontal="left" vertical="center" indent="1"/>
    </xf>
    <xf numFmtId="4" fontId="38" fillId="52" borderId="24" applyNumberFormat="0" applyProtection="0">
      <alignment horizontal="right" vertical="center"/>
    </xf>
    <xf numFmtId="4" fontId="38" fillId="49" borderId="24" applyNumberFormat="0" applyProtection="0">
      <alignment horizontal="right" vertical="center"/>
    </xf>
    <xf numFmtId="4" fontId="38" fillId="47" borderId="24" applyNumberFormat="0" applyProtection="0">
      <alignment horizontal="righ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43" borderId="24" applyNumberFormat="0" applyProtection="0">
      <alignment vertical="center"/>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4" fontId="38" fillId="43" borderId="24" applyNumberFormat="0" applyProtection="0">
      <alignment vertical="center"/>
    </xf>
    <xf numFmtId="4" fontId="38" fillId="56" borderId="26" applyNumberFormat="0" applyProtection="0">
      <alignment horizontal="left" vertical="center" indent="1"/>
    </xf>
    <xf numFmtId="4" fontId="38" fillId="53"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61" borderId="24" applyNumberFormat="0" applyProtection="0">
      <alignment vertical="center"/>
    </xf>
    <xf numFmtId="0" fontId="16" fillId="45" borderId="24" applyNumberFormat="0" applyProtection="0">
      <alignment horizontal="left" vertical="center" indent="1"/>
    </xf>
    <xf numFmtId="4" fontId="38" fillId="52" borderId="24" applyNumberFormat="0" applyProtection="0">
      <alignment horizontal="right" vertical="center"/>
    </xf>
    <xf numFmtId="0" fontId="16" fillId="58" borderId="24" applyNumberFormat="0" applyProtection="0">
      <alignment horizontal="left" vertical="center" indent="1"/>
    </xf>
    <xf numFmtId="4" fontId="38" fillId="56" borderId="26" applyNumberFormat="0" applyProtection="0">
      <alignment horizontal="left" vertical="center" indent="1"/>
    </xf>
    <xf numFmtId="4" fontId="38" fillId="61" borderId="24" applyNumberFormat="0" applyProtection="0">
      <alignment horizontal="left" vertical="center" indent="1"/>
    </xf>
    <xf numFmtId="0" fontId="16" fillId="45" borderId="24" applyNumberFormat="0" applyProtection="0">
      <alignment horizontal="left" vertical="center" indent="1"/>
    </xf>
    <xf numFmtId="4" fontId="38" fillId="43"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58" borderId="24" applyNumberFormat="0" applyProtection="0">
      <alignment horizontal="left" vertical="center" indent="1"/>
    </xf>
    <xf numFmtId="4" fontId="38" fillId="56" borderId="26" applyNumberFormat="0" applyProtection="0">
      <alignment horizontal="left" vertical="center" indent="1"/>
    </xf>
    <xf numFmtId="0" fontId="16" fillId="59" borderId="24" applyNumberFormat="0" applyProtection="0">
      <alignment horizontal="left" vertical="center" indent="1"/>
    </xf>
    <xf numFmtId="4" fontId="38" fillId="58" borderId="24" applyNumberFormat="0" applyProtection="0">
      <alignment horizontal="left" vertical="center" indent="1"/>
    </xf>
    <xf numFmtId="4" fontId="39" fillId="44" borderId="25" applyNumberFormat="0" applyProtection="0">
      <alignment vertical="center"/>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60" borderId="24" applyNumberFormat="0" applyProtection="0">
      <alignment horizontal="left" vertical="center" indent="1"/>
    </xf>
    <xf numFmtId="4" fontId="38" fillId="58"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38" fillId="43" borderId="24" applyNumberFormat="0" applyProtection="0">
      <alignment horizontal="left" vertical="center" indent="1"/>
    </xf>
    <xf numFmtId="0" fontId="16" fillId="60" borderId="24" applyNumberFormat="0" applyProtection="0">
      <alignment horizontal="left" vertical="center" indent="1"/>
    </xf>
    <xf numFmtId="0" fontId="16" fillId="58" borderId="24" applyNumberFormat="0" applyProtection="0">
      <alignment horizontal="left" vertical="center" indent="1"/>
    </xf>
    <xf numFmtId="4" fontId="38" fillId="61" borderId="24" applyNumberFormat="0" applyProtection="0">
      <alignment horizontal="left" vertical="center" indent="1"/>
    </xf>
    <xf numFmtId="4" fontId="38" fillId="56" borderId="24" applyNumberFormat="0" applyProtection="0">
      <alignment horizontal="right" vertical="center"/>
    </xf>
    <xf numFmtId="4" fontId="38" fillId="47" borderId="24" applyNumberFormat="0" applyProtection="0">
      <alignment horizontal="right" vertical="center"/>
    </xf>
    <xf numFmtId="4" fontId="38" fillId="54" borderId="24" applyNumberFormat="0" applyProtection="0">
      <alignment horizontal="right" vertical="center"/>
    </xf>
    <xf numFmtId="4" fontId="38" fillId="61" borderId="24" applyNumberFormat="0" applyProtection="0">
      <alignment horizontal="left" vertical="center" indent="1"/>
    </xf>
    <xf numFmtId="4" fontId="38" fillId="58" borderId="24" applyNumberFormat="0" applyProtection="0">
      <alignment horizontal="left" vertical="center" indent="1"/>
    </xf>
    <xf numFmtId="4" fontId="38" fillId="56"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4" fontId="38" fillId="56" borderId="26" applyNumberFormat="0" applyProtection="0">
      <alignment horizontal="left" vertical="center" indent="1"/>
    </xf>
    <xf numFmtId="4" fontId="38" fillId="56"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0" fontId="16" fillId="59" borderId="24" applyNumberFormat="0" applyProtection="0">
      <alignment horizontal="left" vertical="center" indent="1"/>
    </xf>
    <xf numFmtId="4" fontId="38" fillId="56" borderId="26" applyNumberFormat="0" applyProtection="0">
      <alignment horizontal="left" vertical="center" indent="1"/>
    </xf>
    <xf numFmtId="0" fontId="16" fillId="59" borderId="24" applyNumberFormat="0" applyProtection="0">
      <alignment horizontal="left" vertical="center" indent="1"/>
    </xf>
    <xf numFmtId="4" fontId="38" fillId="46" borderId="24" applyNumberFormat="0" applyProtection="0">
      <alignment horizontal="right" vertical="center"/>
    </xf>
    <xf numFmtId="4" fontId="38" fillId="62" borderId="25" applyNumberFormat="0" applyProtection="0">
      <alignment horizontal="left" vertical="center"/>
    </xf>
    <xf numFmtId="4" fontId="38" fillId="58" borderId="24" applyNumberFormat="0" applyProtection="0">
      <alignment horizontal="left" vertical="center" indent="1"/>
    </xf>
    <xf numFmtId="4" fontId="38" fillId="50"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9" fillId="5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54" borderId="24" applyNumberFormat="0" applyProtection="0">
      <alignment horizontal="right" vertical="center"/>
    </xf>
    <xf numFmtId="4" fontId="38" fillId="43" borderId="24" applyNumberFormat="0" applyProtection="0">
      <alignment vertical="center"/>
    </xf>
    <xf numFmtId="4" fontId="39" fillId="44" borderId="25" applyNumberFormat="0" applyProtection="0">
      <alignment vertical="center"/>
    </xf>
    <xf numFmtId="4" fontId="39" fillId="44" borderId="25" applyNumberFormat="0" applyProtection="0">
      <alignment vertical="center"/>
    </xf>
    <xf numFmtId="4" fontId="40" fillId="43" borderId="24" applyNumberFormat="0" applyProtection="0">
      <alignment vertical="center"/>
    </xf>
    <xf numFmtId="4" fontId="38" fillId="43"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4" fontId="38" fillId="47" borderId="24" applyNumberFormat="0" applyProtection="0">
      <alignment horizontal="right" vertical="center"/>
    </xf>
    <xf numFmtId="4" fontId="38" fillId="48" borderId="24" applyNumberFormat="0" applyProtection="0">
      <alignment horizontal="right" vertical="center"/>
    </xf>
    <xf numFmtId="4" fontId="38" fillId="49" borderId="24" applyNumberFormat="0" applyProtection="0">
      <alignment horizontal="right" vertical="center"/>
    </xf>
    <xf numFmtId="4" fontId="38" fillId="50" borderId="24" applyNumberFormat="0" applyProtection="0">
      <alignment horizontal="right" vertical="center"/>
    </xf>
    <xf numFmtId="4" fontId="38" fillId="51" borderId="24" applyNumberFormat="0" applyProtection="0">
      <alignment horizontal="right" vertical="center"/>
    </xf>
    <xf numFmtId="4" fontId="38" fillId="52" borderId="24" applyNumberFormat="0" applyProtection="0">
      <alignment horizontal="right" vertical="center"/>
    </xf>
    <xf numFmtId="4" fontId="38" fillId="53" borderId="24" applyNumberFormat="0" applyProtection="0">
      <alignment horizontal="right" vertical="center"/>
    </xf>
    <xf numFmtId="4" fontId="38" fillId="54" borderId="24" applyNumberFormat="0" applyProtection="0">
      <alignment horizontal="right" vertical="center"/>
    </xf>
    <xf numFmtId="4" fontId="39" fillId="55" borderId="24"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56" borderId="24" applyNumberFormat="0" applyProtection="0">
      <alignment horizontal="left" vertical="center" indent="1"/>
    </xf>
    <xf numFmtId="4" fontId="38" fillId="58" borderId="24" applyNumberFormat="0" applyProtection="0">
      <alignment horizontal="left" vertical="center" indent="1"/>
    </xf>
    <xf numFmtId="4" fontId="38"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40" fillId="61" borderId="24" applyNumberFormat="0" applyProtection="0">
      <alignment vertical="center"/>
    </xf>
    <xf numFmtId="4" fontId="38" fillId="61" borderId="24" applyNumberFormat="0" applyProtection="0">
      <alignment horizontal="left" vertical="center" indent="1"/>
    </xf>
    <xf numFmtId="4" fontId="38" fillId="61" borderId="24" applyNumberFormat="0" applyProtection="0">
      <alignment horizontal="left" vertical="center" indent="1"/>
    </xf>
    <xf numFmtId="4" fontId="38" fillId="56" borderId="24" applyNumberFormat="0" applyProtection="0">
      <alignment horizontal="right" vertical="center"/>
    </xf>
    <xf numFmtId="4" fontId="40"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0" fontId="16" fillId="45" borderId="24" applyNumberFormat="0" applyProtection="0">
      <alignment horizontal="left" vertical="center" indent="1"/>
    </xf>
    <xf numFmtId="4" fontId="40" fillId="61" borderId="24" applyNumberFormat="0" applyProtection="0">
      <alignment vertical="center"/>
    </xf>
    <xf numFmtId="0" fontId="16" fillId="45" borderId="24" applyNumberFormat="0" applyProtection="0">
      <alignment horizontal="left" vertical="center" indent="1"/>
    </xf>
    <xf numFmtId="4" fontId="38" fillId="56" borderId="24" applyNumberFormat="0" applyProtection="0">
      <alignment horizontal="right" vertical="center"/>
    </xf>
    <xf numFmtId="4" fontId="38" fillId="50" borderId="24" applyNumberFormat="0" applyProtection="0">
      <alignment horizontal="right" vertical="center"/>
    </xf>
    <xf numFmtId="0" fontId="16" fillId="45" borderId="24" applyNumberFormat="0" applyProtection="0">
      <alignment horizontal="left" vertical="center" indent="1"/>
    </xf>
    <xf numFmtId="4" fontId="38" fillId="62" borderId="25" applyNumberFormat="0" applyProtection="0">
      <alignment horizontal="left" vertical="center"/>
    </xf>
    <xf numFmtId="0" fontId="16" fillId="45" borderId="24" applyNumberFormat="0" applyProtection="0">
      <alignment horizontal="left" vertical="center" indent="1"/>
    </xf>
    <xf numFmtId="4" fontId="38" fillId="49"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43" borderId="24" applyNumberFormat="0" applyProtection="0">
      <alignment vertical="center"/>
    </xf>
    <xf numFmtId="4" fontId="39" fillId="44" borderId="25" applyNumberFormat="0" applyProtection="0">
      <alignment vertical="center"/>
    </xf>
    <xf numFmtId="4" fontId="38" fillId="53" borderId="24" applyNumberFormat="0" applyProtection="0">
      <alignment horizontal="right" vertical="center"/>
    </xf>
    <xf numFmtId="4" fontId="38" fillId="52" borderId="24" applyNumberFormat="0" applyProtection="0">
      <alignment horizontal="right" vertical="center"/>
    </xf>
    <xf numFmtId="4" fontId="39" fillId="55"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0" fontId="16" fillId="45" borderId="24" applyNumberFormat="0" applyProtection="0">
      <alignment horizontal="left" vertical="center" indent="1"/>
    </xf>
    <xf numFmtId="4" fontId="40" fillId="56" borderId="24" applyNumberFormat="0" applyProtection="0">
      <alignment horizontal="right" vertical="center"/>
    </xf>
    <xf numFmtId="0" fontId="16" fillId="60" borderId="24" applyNumberFormat="0" applyProtection="0">
      <alignment horizontal="left" vertical="center" indent="1"/>
    </xf>
    <xf numFmtId="4" fontId="38" fillId="43" borderId="24" applyNumberFormat="0" applyProtection="0">
      <alignment vertical="center"/>
    </xf>
    <xf numFmtId="4" fontId="38" fillId="56" borderId="26" applyNumberFormat="0" applyProtection="0">
      <alignment horizontal="left" vertical="center" indent="1"/>
    </xf>
    <xf numFmtId="4" fontId="38" fillId="49"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43" borderId="24" applyNumberFormat="0" applyProtection="0">
      <alignment vertical="center"/>
    </xf>
    <xf numFmtId="4" fontId="38" fillId="56" borderId="26" applyNumberFormat="0" applyProtection="0">
      <alignment horizontal="left" vertical="center" indent="1"/>
    </xf>
    <xf numFmtId="4" fontId="38" fillId="54" borderId="24" applyNumberFormat="0" applyProtection="0">
      <alignment horizontal="right" vertical="center"/>
    </xf>
    <xf numFmtId="0" fontId="16" fillId="45" borderId="24" applyNumberFormat="0" applyProtection="0">
      <alignment horizontal="left" vertical="center" indent="1"/>
    </xf>
    <xf numFmtId="4" fontId="38" fillId="43" borderId="24" applyNumberFormat="0" applyProtection="0">
      <alignment vertical="center"/>
    </xf>
    <xf numFmtId="4" fontId="39" fillId="44" borderId="25" applyNumberFormat="0" applyProtection="0">
      <alignment vertical="center"/>
    </xf>
    <xf numFmtId="4" fontId="39" fillId="44" borderId="25" applyNumberFormat="0" applyProtection="0">
      <alignment vertical="center"/>
    </xf>
    <xf numFmtId="4" fontId="40" fillId="43" borderId="24" applyNumberFormat="0" applyProtection="0">
      <alignment vertical="center"/>
    </xf>
    <xf numFmtId="4" fontId="38" fillId="43"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4" fontId="38" fillId="47" borderId="24" applyNumberFormat="0" applyProtection="0">
      <alignment horizontal="right" vertical="center"/>
    </xf>
    <xf numFmtId="4" fontId="38" fillId="48" borderId="24" applyNumberFormat="0" applyProtection="0">
      <alignment horizontal="right" vertical="center"/>
    </xf>
    <xf numFmtId="4" fontId="38" fillId="49" borderId="24" applyNumberFormat="0" applyProtection="0">
      <alignment horizontal="right" vertical="center"/>
    </xf>
    <xf numFmtId="4" fontId="38" fillId="50" borderId="24" applyNumberFormat="0" applyProtection="0">
      <alignment horizontal="right" vertical="center"/>
    </xf>
    <xf numFmtId="4" fontId="38" fillId="51" borderId="24" applyNumberFormat="0" applyProtection="0">
      <alignment horizontal="right" vertical="center"/>
    </xf>
    <xf numFmtId="4" fontId="38" fillId="52" borderId="24" applyNumberFormat="0" applyProtection="0">
      <alignment horizontal="right" vertical="center"/>
    </xf>
    <xf numFmtId="4" fontId="38" fillId="53" borderId="24" applyNumberFormat="0" applyProtection="0">
      <alignment horizontal="right" vertical="center"/>
    </xf>
    <xf numFmtId="4" fontId="38" fillId="54" borderId="24" applyNumberFormat="0" applyProtection="0">
      <alignment horizontal="right" vertical="center"/>
    </xf>
    <xf numFmtId="4" fontId="39" fillId="55" borderId="24"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56" borderId="24" applyNumberFormat="0" applyProtection="0">
      <alignment horizontal="left" vertical="center" indent="1"/>
    </xf>
    <xf numFmtId="4" fontId="38" fillId="58" borderId="24" applyNumberFormat="0" applyProtection="0">
      <alignment horizontal="left" vertical="center" indent="1"/>
    </xf>
    <xf numFmtId="4" fontId="38"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40" fillId="61" borderId="24" applyNumberFormat="0" applyProtection="0">
      <alignment vertical="center"/>
    </xf>
    <xf numFmtId="4" fontId="38" fillId="61" borderId="24" applyNumberFormat="0" applyProtection="0">
      <alignment horizontal="left" vertical="center" indent="1"/>
    </xf>
    <xf numFmtId="4" fontId="38" fillId="61" borderId="24" applyNumberFormat="0" applyProtection="0">
      <alignment horizontal="left" vertical="center" indent="1"/>
    </xf>
    <xf numFmtId="4" fontId="38" fillId="56" borderId="24" applyNumberFormat="0" applyProtection="0">
      <alignment horizontal="right" vertical="center"/>
    </xf>
    <xf numFmtId="4" fontId="40"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4" fontId="40" fillId="61" borderId="24" applyNumberFormat="0" applyProtection="0">
      <alignmen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58" borderId="24" applyNumberFormat="0" applyProtection="0">
      <alignment horizontal="left" vertical="center" indent="1"/>
    </xf>
    <xf numFmtId="4" fontId="38" fillId="62" borderId="25" applyNumberFormat="0" applyProtection="0">
      <alignment horizontal="left" vertical="center"/>
    </xf>
    <xf numFmtId="0" fontId="16" fillId="45" borderId="24" applyNumberFormat="0" applyProtection="0">
      <alignment horizontal="left" vertical="center" indent="1"/>
    </xf>
    <xf numFmtId="4" fontId="43" fillId="56" borderId="24" applyNumberFormat="0" applyProtection="0">
      <alignment horizontal="right" vertical="center"/>
    </xf>
    <xf numFmtId="0" fontId="16" fillId="45" borderId="24" applyNumberFormat="0" applyProtection="0">
      <alignment horizontal="left" vertical="center" indent="1"/>
    </xf>
    <xf numFmtId="4" fontId="39" fillId="44" borderId="25" applyNumberFormat="0" applyProtection="0">
      <alignment vertical="center"/>
    </xf>
    <xf numFmtId="4" fontId="38" fillId="56" borderId="26" applyNumberFormat="0" applyProtection="0">
      <alignment horizontal="left" vertical="center" indent="1"/>
    </xf>
    <xf numFmtId="4" fontId="38" fillId="51" borderId="24" applyNumberFormat="0" applyProtection="0">
      <alignment horizontal="right" vertical="center"/>
    </xf>
    <xf numFmtId="4" fontId="38" fillId="52" borderId="24" applyNumberFormat="0" applyProtection="0">
      <alignment horizontal="right" vertical="center"/>
    </xf>
    <xf numFmtId="0" fontId="16" fillId="58" borderId="24" applyNumberFormat="0" applyProtection="0">
      <alignment horizontal="left" vertical="center" indent="1"/>
    </xf>
    <xf numFmtId="4" fontId="39" fillId="5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horizontal="left" vertical="center" indent="1"/>
    </xf>
    <xf numFmtId="0" fontId="16" fillId="58"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4" fontId="38" fillId="53" borderId="24" applyNumberFormat="0" applyProtection="0">
      <alignment horizontal="right" vertical="center"/>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56" borderId="26" applyNumberFormat="0" applyProtection="0">
      <alignment horizontal="left" vertical="center" indent="1"/>
    </xf>
    <xf numFmtId="0" fontId="16" fillId="58"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4" fontId="38" fillId="54" borderId="24" applyNumberFormat="0" applyProtection="0">
      <alignment horizontal="right" vertical="center"/>
    </xf>
    <xf numFmtId="0" fontId="16" fillId="59" borderId="24" applyNumberFormat="0" applyProtection="0">
      <alignment horizontal="left" vertical="center" indent="1"/>
    </xf>
    <xf numFmtId="4" fontId="43" fillId="56" borderId="24" applyNumberFormat="0" applyProtection="0">
      <alignment horizontal="right" vertical="center"/>
    </xf>
    <xf numFmtId="4" fontId="38" fillId="61"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4" fontId="38" fillId="50" borderId="24" applyNumberFormat="0" applyProtection="0">
      <alignment horizontal="right" vertical="center"/>
    </xf>
    <xf numFmtId="4" fontId="40" fillId="43" borderId="24" applyNumberFormat="0" applyProtection="0">
      <alignment vertical="center"/>
    </xf>
    <xf numFmtId="4" fontId="38" fillId="51" borderId="24" applyNumberFormat="0" applyProtection="0">
      <alignment horizontal="right" vertical="center"/>
    </xf>
    <xf numFmtId="4" fontId="38" fillId="50" borderId="24" applyNumberFormat="0" applyProtection="0">
      <alignment horizontal="right" vertical="center"/>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9" fillId="44" borderId="25" applyNumberFormat="0" applyProtection="0">
      <alignment vertical="center"/>
    </xf>
    <xf numFmtId="4" fontId="38" fillId="46" borderId="24" applyNumberFormat="0" applyProtection="0">
      <alignment horizontal="right" vertical="center"/>
    </xf>
    <xf numFmtId="0" fontId="16" fillId="45" borderId="24" applyNumberFormat="0" applyProtection="0">
      <alignment horizontal="left" vertical="center" indent="1"/>
    </xf>
    <xf numFmtId="4" fontId="38" fillId="61" borderId="24" applyNumberFormat="0" applyProtection="0">
      <alignment vertical="center"/>
    </xf>
    <xf numFmtId="4" fontId="38" fillId="62" borderId="25" applyNumberFormat="0" applyProtection="0">
      <alignment horizontal="left" vertical="center"/>
    </xf>
    <xf numFmtId="4" fontId="40" fillId="61" borderId="24" applyNumberFormat="0" applyProtection="0">
      <alignment vertical="center"/>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0" fontId="16" fillId="60" borderId="24" applyNumberFormat="0" applyProtection="0">
      <alignment horizontal="left" vertical="center" indent="1"/>
    </xf>
    <xf numFmtId="4" fontId="38" fillId="47" borderId="24" applyNumberFormat="0" applyProtection="0">
      <alignment horizontal="right" vertical="center"/>
    </xf>
    <xf numFmtId="4" fontId="38" fillId="56"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43" borderId="24" applyNumberFormat="0" applyProtection="0">
      <alignment vertical="center"/>
    </xf>
    <xf numFmtId="0" fontId="16" fillId="45" borderId="24" applyNumberFormat="0" applyProtection="0">
      <alignment horizontal="left" vertical="center" indent="1"/>
    </xf>
    <xf numFmtId="4" fontId="38" fillId="43" borderId="24" applyNumberFormat="0" applyProtection="0">
      <alignmen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56" borderId="26" applyNumberFormat="0" applyProtection="0">
      <alignment horizontal="left" vertical="center" indent="1"/>
    </xf>
    <xf numFmtId="4" fontId="38" fillId="61" borderId="24" applyNumberFormat="0" applyProtection="0">
      <alignment horizontal="left" vertical="center" indent="1"/>
    </xf>
    <xf numFmtId="4" fontId="38" fillId="48" borderId="24" applyNumberFormat="0" applyProtection="0">
      <alignment horizontal="right" vertical="center"/>
    </xf>
    <xf numFmtId="4" fontId="38" fillId="56" borderId="26" applyNumberFormat="0" applyProtection="0">
      <alignment horizontal="left" vertical="center" indent="1"/>
    </xf>
    <xf numFmtId="4" fontId="39" fillId="44" borderId="25" applyNumberFormat="0" applyProtection="0">
      <alignment vertical="center"/>
    </xf>
    <xf numFmtId="4" fontId="39" fillId="44" borderId="25" applyNumberFormat="0" applyProtection="0">
      <alignment vertical="center"/>
    </xf>
    <xf numFmtId="4" fontId="38" fillId="49" borderId="24" applyNumberFormat="0" applyProtection="0">
      <alignment horizontal="right" vertical="center"/>
    </xf>
    <xf numFmtId="4" fontId="38" fillId="62" borderId="25" applyNumberFormat="0" applyProtection="0">
      <alignment horizontal="left" vertical="center"/>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58" borderId="24" applyNumberFormat="0" applyProtection="0">
      <alignment horizontal="left" vertical="center" indent="1"/>
    </xf>
    <xf numFmtId="4" fontId="38" fillId="48" borderId="24" applyNumberFormat="0" applyProtection="0">
      <alignment horizontal="right" vertical="center"/>
    </xf>
    <xf numFmtId="4" fontId="38" fillId="56" borderId="24" applyNumberFormat="0" applyProtection="0">
      <alignment horizontal="left" vertical="center" indent="1"/>
    </xf>
    <xf numFmtId="4" fontId="38" fillId="49" borderId="24" applyNumberFormat="0" applyProtection="0">
      <alignment horizontal="right" vertical="center"/>
    </xf>
    <xf numFmtId="4" fontId="38" fillId="56"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right" vertical="center"/>
    </xf>
    <xf numFmtId="0" fontId="16" fillId="59"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58" borderId="24" applyNumberFormat="0" applyProtection="0">
      <alignment horizontal="left" vertical="center" indent="1"/>
    </xf>
    <xf numFmtId="4" fontId="38" fillId="51" borderId="24" applyNumberFormat="0" applyProtection="0">
      <alignment horizontal="right" vertical="center"/>
    </xf>
    <xf numFmtId="4" fontId="38" fillId="56" borderId="26" applyNumberFormat="0" applyProtection="0">
      <alignment horizontal="left" vertical="center" indent="1"/>
    </xf>
    <xf numFmtId="4" fontId="38" fillId="46" borderId="24" applyNumberFormat="0" applyProtection="0">
      <alignment horizontal="right" vertical="center"/>
    </xf>
    <xf numFmtId="0" fontId="16" fillId="45" borderId="24" applyNumberFormat="0" applyProtection="0">
      <alignment horizontal="left" vertical="center" indent="1"/>
    </xf>
    <xf numFmtId="4" fontId="39" fillId="44" borderId="25" applyNumberFormat="0" applyProtection="0">
      <alignment vertical="center"/>
    </xf>
    <xf numFmtId="0" fontId="16" fillId="45" borderId="24" applyNumberFormat="0" applyProtection="0">
      <alignment horizontal="left" vertical="center" indent="1"/>
    </xf>
    <xf numFmtId="4" fontId="40" fillId="61" borderId="24" applyNumberFormat="0" applyProtection="0">
      <alignment vertical="center"/>
    </xf>
    <xf numFmtId="0" fontId="16" fillId="58" borderId="24" applyNumberFormat="0" applyProtection="0">
      <alignment horizontal="left" vertical="center" indent="1"/>
    </xf>
    <xf numFmtId="4" fontId="38" fillId="58" borderId="24" applyNumberFormat="0" applyProtection="0">
      <alignment horizontal="left" vertical="center" indent="1"/>
    </xf>
    <xf numFmtId="4" fontId="38" fillId="62" borderId="25" applyNumberFormat="0" applyProtection="0">
      <alignment horizontal="left" vertical="center"/>
    </xf>
    <xf numFmtId="4" fontId="38" fillId="62" borderId="25" applyNumberFormat="0" applyProtection="0">
      <alignment horizontal="left" vertical="center"/>
    </xf>
    <xf numFmtId="0" fontId="16" fillId="60" borderId="24" applyNumberFormat="0" applyProtection="0">
      <alignment horizontal="left" vertical="center" indent="1"/>
    </xf>
    <xf numFmtId="4" fontId="38" fillId="56" borderId="26" applyNumberFormat="0" applyProtection="0">
      <alignment horizontal="left" vertical="center" indent="1"/>
    </xf>
    <xf numFmtId="4" fontId="38" fillId="61" borderId="24" applyNumberFormat="0" applyProtection="0">
      <alignment horizontal="left" vertical="center" indent="1"/>
    </xf>
    <xf numFmtId="4" fontId="38" fillId="52" borderId="24" applyNumberFormat="0" applyProtection="0">
      <alignment horizontal="right" vertical="center"/>
    </xf>
    <xf numFmtId="0" fontId="16" fillId="59" borderId="24" applyNumberFormat="0" applyProtection="0">
      <alignment horizontal="left" vertical="center" indent="1"/>
    </xf>
    <xf numFmtId="4" fontId="39" fillId="44" borderId="25" applyNumberFormat="0" applyProtection="0">
      <alignment vertical="center"/>
    </xf>
    <xf numFmtId="0" fontId="16" fillId="45" borderId="24"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0" fillId="56" borderId="24" applyNumberFormat="0" applyProtection="0">
      <alignment horizontal="right" vertical="center"/>
    </xf>
    <xf numFmtId="0" fontId="16" fillId="45" borderId="24" applyNumberFormat="0" applyProtection="0">
      <alignment horizontal="left" vertical="center" indent="1"/>
    </xf>
    <xf numFmtId="0" fontId="16" fillId="59"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0" fontId="16" fillId="45" borderId="24" applyNumberFormat="0" applyProtection="0">
      <alignment horizontal="left" vertical="center" indent="1"/>
    </xf>
    <xf numFmtId="4" fontId="38" fillId="43" borderId="24" applyNumberFormat="0" applyProtection="0">
      <alignment vertical="center"/>
    </xf>
    <xf numFmtId="4" fontId="39" fillId="44" borderId="25" applyNumberFormat="0" applyProtection="0">
      <alignment vertical="center"/>
    </xf>
    <xf numFmtId="4" fontId="39" fillId="44" borderId="25" applyNumberFormat="0" applyProtection="0">
      <alignment vertical="center"/>
    </xf>
    <xf numFmtId="4" fontId="40" fillId="43" borderId="24" applyNumberFormat="0" applyProtection="0">
      <alignment vertical="center"/>
    </xf>
    <xf numFmtId="4" fontId="38" fillId="43"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4" fontId="38" fillId="47" borderId="24" applyNumberFormat="0" applyProtection="0">
      <alignment horizontal="right" vertical="center"/>
    </xf>
    <xf numFmtId="4" fontId="38" fillId="48" borderId="24" applyNumberFormat="0" applyProtection="0">
      <alignment horizontal="right" vertical="center"/>
    </xf>
    <xf numFmtId="4" fontId="38" fillId="49" borderId="24" applyNumberFormat="0" applyProtection="0">
      <alignment horizontal="right" vertical="center"/>
    </xf>
    <xf numFmtId="4" fontId="38" fillId="50" borderId="24" applyNumberFormat="0" applyProtection="0">
      <alignment horizontal="right" vertical="center"/>
    </xf>
    <xf numFmtId="4" fontId="38" fillId="51" borderId="24" applyNumberFormat="0" applyProtection="0">
      <alignment horizontal="right" vertical="center"/>
    </xf>
    <xf numFmtId="4" fontId="38" fillId="52" borderId="24" applyNumberFormat="0" applyProtection="0">
      <alignment horizontal="right" vertical="center"/>
    </xf>
    <xf numFmtId="4" fontId="38" fillId="53" borderId="24" applyNumberFormat="0" applyProtection="0">
      <alignment horizontal="right" vertical="center"/>
    </xf>
    <xf numFmtId="4" fontId="38" fillId="54" borderId="24" applyNumberFormat="0" applyProtection="0">
      <alignment horizontal="right" vertical="center"/>
    </xf>
    <xf numFmtId="4" fontId="39" fillId="55" borderId="24"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56" borderId="24" applyNumberFormat="0" applyProtection="0">
      <alignment horizontal="left" vertical="center" indent="1"/>
    </xf>
    <xf numFmtId="4" fontId="38" fillId="58" borderId="24" applyNumberFormat="0" applyProtection="0">
      <alignment horizontal="left" vertical="center" indent="1"/>
    </xf>
    <xf numFmtId="4" fontId="38"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40" fillId="61" borderId="24" applyNumberFormat="0" applyProtection="0">
      <alignment vertical="center"/>
    </xf>
    <xf numFmtId="4" fontId="38" fillId="61" borderId="24" applyNumberFormat="0" applyProtection="0">
      <alignment horizontal="left" vertical="center" indent="1"/>
    </xf>
    <xf numFmtId="4" fontId="38" fillId="61" borderId="24" applyNumberFormat="0" applyProtection="0">
      <alignment horizontal="left" vertical="center" indent="1"/>
    </xf>
    <xf numFmtId="4" fontId="38" fillId="56" borderId="24" applyNumberFormat="0" applyProtection="0">
      <alignment horizontal="right" vertical="center"/>
    </xf>
    <xf numFmtId="4" fontId="40"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4" fontId="38" fillId="43" borderId="24" applyNumberFormat="0" applyProtection="0">
      <alignment vertical="center"/>
    </xf>
    <xf numFmtId="4" fontId="39" fillId="44" borderId="25" applyNumberFormat="0" applyProtection="0">
      <alignment vertical="center"/>
    </xf>
    <xf numFmtId="4" fontId="39" fillId="44" borderId="25" applyNumberFormat="0" applyProtection="0">
      <alignment vertical="center"/>
    </xf>
    <xf numFmtId="4" fontId="40" fillId="43" borderId="24" applyNumberFormat="0" applyProtection="0">
      <alignment vertical="center"/>
    </xf>
    <xf numFmtId="4" fontId="38" fillId="43" borderId="24" applyNumberFormat="0" applyProtection="0">
      <alignment horizontal="left" vertical="center" indent="1"/>
    </xf>
    <xf numFmtId="4" fontId="38" fillId="43"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46" borderId="24" applyNumberFormat="0" applyProtection="0">
      <alignment horizontal="right" vertical="center"/>
    </xf>
    <xf numFmtId="4" fontId="38" fillId="47" borderId="24" applyNumberFormat="0" applyProtection="0">
      <alignment horizontal="right" vertical="center"/>
    </xf>
    <xf numFmtId="4" fontId="38" fillId="48" borderId="24" applyNumberFormat="0" applyProtection="0">
      <alignment horizontal="right" vertical="center"/>
    </xf>
    <xf numFmtId="4" fontId="38" fillId="49" borderId="24" applyNumberFormat="0" applyProtection="0">
      <alignment horizontal="right" vertical="center"/>
    </xf>
    <xf numFmtId="4" fontId="38" fillId="50" borderId="24" applyNumberFormat="0" applyProtection="0">
      <alignment horizontal="right" vertical="center"/>
    </xf>
    <xf numFmtId="4" fontId="38" fillId="51" borderId="24" applyNumberFormat="0" applyProtection="0">
      <alignment horizontal="right" vertical="center"/>
    </xf>
    <xf numFmtId="4" fontId="38" fillId="52" borderId="24" applyNumberFormat="0" applyProtection="0">
      <alignment horizontal="right" vertical="center"/>
    </xf>
    <xf numFmtId="4" fontId="38" fillId="53" borderId="24" applyNumberFormat="0" applyProtection="0">
      <alignment horizontal="right" vertical="center"/>
    </xf>
    <xf numFmtId="4" fontId="38" fillId="54" borderId="24" applyNumberFormat="0" applyProtection="0">
      <alignment horizontal="right" vertical="center"/>
    </xf>
    <xf numFmtId="4" fontId="39" fillId="55" borderId="24"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56" borderId="24" applyNumberFormat="0" applyProtection="0">
      <alignment horizontal="left" vertical="center" indent="1"/>
    </xf>
    <xf numFmtId="4" fontId="38" fillId="56" borderId="24" applyNumberFormat="0" applyProtection="0">
      <alignment horizontal="left" vertical="center" indent="1"/>
    </xf>
    <xf numFmtId="4" fontId="38" fillId="58" borderId="24" applyNumberFormat="0" applyProtection="0">
      <alignment horizontal="left" vertical="center" indent="1"/>
    </xf>
    <xf numFmtId="4" fontId="38"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8"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59"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60"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1" borderId="24" applyNumberFormat="0" applyProtection="0">
      <alignment vertical="center"/>
    </xf>
    <xf numFmtId="4" fontId="40" fillId="61" borderId="24" applyNumberFormat="0" applyProtection="0">
      <alignment vertical="center"/>
    </xf>
    <xf numFmtId="4" fontId="38" fillId="61" borderId="24" applyNumberFormat="0" applyProtection="0">
      <alignment horizontal="left" vertical="center" indent="1"/>
    </xf>
    <xf numFmtId="4" fontId="38" fillId="61" borderId="24" applyNumberFormat="0" applyProtection="0">
      <alignment horizontal="left" vertical="center" indent="1"/>
    </xf>
    <xf numFmtId="4" fontId="38" fillId="56" borderId="24" applyNumberFormat="0" applyProtection="0">
      <alignment horizontal="right" vertical="center"/>
    </xf>
    <xf numFmtId="4" fontId="40" fillId="56" borderId="24" applyNumberFormat="0" applyProtection="0">
      <alignment horizontal="righ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38" fillId="62" borderId="25" applyNumberFormat="0" applyProtection="0">
      <alignment horizontal="left" vertical="center"/>
    </xf>
    <xf numFmtId="4" fontId="38" fillId="62" borderId="25" applyNumberFormat="0" applyProtection="0">
      <alignment horizontal="left" vertical="center"/>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0" fontId="16" fillId="45" borderId="24" applyNumberFormat="0" applyProtection="0">
      <alignment horizontal="left" vertical="center" indent="1"/>
    </xf>
    <xf numFmtId="4" fontId="43" fillId="56" borderId="24" applyNumberFormat="0" applyProtection="0">
      <alignment horizontal="right" vertical="center"/>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0" applyNumberFormat="0" applyProtection="0">
      <alignment horizontal="righ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49" borderId="27" applyNumberFormat="0" applyProtection="0">
      <alignment horizontal="right" vertical="center"/>
    </xf>
    <xf numFmtId="4" fontId="38" fillId="56" borderId="32"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4" fontId="38" fillId="62" borderId="31" applyNumberFormat="0" applyProtection="0">
      <alignment horizontal="left" vertical="center"/>
    </xf>
    <xf numFmtId="4" fontId="38" fillId="62" borderId="31" applyNumberFormat="0" applyProtection="0">
      <alignment horizontal="left" vertical="center"/>
    </xf>
    <xf numFmtId="4" fontId="40" fillId="61" borderId="30" applyNumberFormat="0" applyProtection="0">
      <alignment vertical="center"/>
    </xf>
    <xf numFmtId="4" fontId="38" fillId="56" borderId="32" applyNumberFormat="0" applyProtection="0">
      <alignment horizontal="left" vertical="center" indent="1"/>
    </xf>
    <xf numFmtId="4" fontId="39" fillId="44" borderId="31" applyNumberFormat="0" applyProtection="0">
      <alignment vertical="center"/>
    </xf>
    <xf numFmtId="0" fontId="16" fillId="60" borderId="30"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4" fontId="39" fillId="44" borderId="31" applyNumberFormat="0" applyProtection="0">
      <alignment vertical="center"/>
    </xf>
    <xf numFmtId="4" fontId="39" fillId="44" borderId="31" applyNumberFormat="0" applyProtection="0">
      <alignment vertical="center"/>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62" borderId="31" applyNumberFormat="0" applyProtection="0">
      <alignment horizontal="left" vertical="center"/>
    </xf>
    <xf numFmtId="4" fontId="38" fillId="56" borderId="32"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32" applyNumberFormat="0" applyProtection="0">
      <alignment horizontal="left" vertical="center" indent="1"/>
    </xf>
    <xf numFmtId="0" fontId="16" fillId="45" borderId="27" applyNumberFormat="0" applyProtection="0">
      <alignment horizontal="left" vertical="center" indent="1"/>
    </xf>
    <xf numFmtId="4" fontId="38" fillId="56" borderId="32" applyNumberFormat="0" applyProtection="0">
      <alignment horizontal="left" vertical="center" indent="1"/>
    </xf>
    <xf numFmtId="4" fontId="38" fillId="50" borderId="27" applyNumberFormat="0" applyProtection="0">
      <alignment horizontal="right" vertical="center"/>
    </xf>
    <xf numFmtId="0" fontId="16" fillId="45" borderId="27"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4" fontId="38" fillId="62" borderId="31" applyNumberFormat="0" applyProtection="0">
      <alignment horizontal="left" vertical="center"/>
    </xf>
    <xf numFmtId="4" fontId="38" fillId="62" borderId="31" applyNumberFormat="0" applyProtection="0">
      <alignment horizontal="left" vertical="center"/>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0" fontId="16" fillId="45" borderId="30" applyNumberFormat="0" applyProtection="0">
      <alignment horizontal="left" vertical="center" indent="1"/>
    </xf>
    <xf numFmtId="4" fontId="38" fillId="56" borderId="32" applyNumberFormat="0" applyProtection="0">
      <alignment horizontal="left" vertical="center" indent="1"/>
    </xf>
    <xf numFmtId="4" fontId="38" fillId="51" borderId="30" applyNumberFormat="0" applyProtection="0">
      <alignment horizontal="right" vertical="center"/>
    </xf>
    <xf numFmtId="0" fontId="16" fillId="45" borderId="30" applyNumberFormat="0" applyProtection="0">
      <alignment horizontal="left" vertical="center" indent="1"/>
    </xf>
    <xf numFmtId="4" fontId="38" fillId="56" borderId="32" applyNumberFormat="0" applyProtection="0">
      <alignment horizontal="left" vertical="center" indent="1"/>
    </xf>
    <xf numFmtId="0" fontId="16" fillId="59" borderId="30" applyNumberFormat="0" applyProtection="0">
      <alignment horizontal="left" vertical="center" indent="1"/>
    </xf>
    <xf numFmtId="4" fontId="39" fillId="44" borderId="31" applyNumberFormat="0" applyProtection="0">
      <alignmen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4" fontId="39" fillId="44" borderId="31" applyNumberFormat="0" applyProtection="0">
      <alignment vertical="center"/>
    </xf>
    <xf numFmtId="4" fontId="38" fillId="56" borderId="32" applyNumberFormat="0" applyProtection="0">
      <alignment horizontal="left" vertical="center" indent="1"/>
    </xf>
    <xf numFmtId="4" fontId="39" fillId="44" borderId="31" applyNumberFormat="0" applyProtection="0">
      <alignment vertical="center"/>
    </xf>
    <xf numFmtId="4" fontId="38" fillId="62" borderId="31" applyNumberFormat="0" applyProtection="0">
      <alignment horizontal="left" vertical="center"/>
    </xf>
    <xf numFmtId="4" fontId="38" fillId="62" borderId="31" applyNumberFormat="0" applyProtection="0">
      <alignment horizontal="left" vertical="center"/>
    </xf>
    <xf numFmtId="4" fontId="39" fillId="44" borderId="31" applyNumberFormat="0" applyProtection="0">
      <alignment vertical="center"/>
    </xf>
    <xf numFmtId="4" fontId="38" fillId="62" borderId="31" applyNumberFormat="0" applyProtection="0">
      <alignment horizontal="left" vertical="center"/>
    </xf>
    <xf numFmtId="4" fontId="38" fillId="56" borderId="32" applyNumberFormat="0" applyProtection="0">
      <alignment horizontal="left" vertical="center" indent="1"/>
    </xf>
    <xf numFmtId="4" fontId="39" fillId="44" borderId="28" applyNumberFormat="0" applyProtection="0">
      <alignment vertical="center"/>
    </xf>
    <xf numFmtId="4" fontId="38" fillId="47" borderId="27" applyNumberFormat="0" applyProtection="0">
      <alignment horizontal="right" vertical="center"/>
    </xf>
    <xf numFmtId="4" fontId="38" fillId="56" borderId="29" applyNumberFormat="0" applyProtection="0">
      <alignment horizontal="left" vertical="center" indent="1"/>
    </xf>
    <xf numFmtId="4" fontId="40" fillId="56" borderId="27" applyNumberFormat="0" applyProtection="0">
      <alignment horizontal="right" vertical="center"/>
    </xf>
    <xf numFmtId="4" fontId="38" fillId="54" borderId="27" applyNumberFormat="0" applyProtection="0">
      <alignment horizontal="right" vertical="center"/>
    </xf>
    <xf numFmtId="0" fontId="16" fillId="58"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38" fillId="52" borderId="27" applyNumberFormat="0" applyProtection="0">
      <alignment horizontal="righ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0" fontId="16" fillId="60"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4" fontId="38" fillId="58" borderId="27" applyNumberFormat="0" applyProtection="0">
      <alignment horizontal="left" vertical="center" indent="1"/>
    </xf>
    <xf numFmtId="4" fontId="39" fillId="55" borderId="27"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3" borderId="27" applyNumberFormat="0" applyProtection="0">
      <alignment horizontal="righ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40" fillId="43" borderId="27" applyNumberFormat="0" applyProtection="0">
      <alignment vertical="center"/>
    </xf>
    <xf numFmtId="0" fontId="16" fillId="45" borderId="30" applyNumberFormat="0" applyProtection="0">
      <alignment horizontal="left" vertical="center" indent="1"/>
    </xf>
    <xf numFmtId="0" fontId="16" fillId="60" borderId="27" applyNumberFormat="0" applyProtection="0">
      <alignment horizontal="left" vertical="center" indent="1"/>
    </xf>
    <xf numFmtId="4" fontId="38" fillId="56" borderId="32" applyNumberFormat="0" applyProtection="0">
      <alignment horizontal="left" vertical="center" indent="1"/>
    </xf>
    <xf numFmtId="4" fontId="38" fillId="61" borderId="30" applyNumberFormat="0" applyProtection="0">
      <alignment horizontal="left" vertical="center" indent="1"/>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1" borderId="27" applyNumberFormat="0" applyProtection="0">
      <alignment horizontal="right" vertical="center"/>
    </xf>
    <xf numFmtId="0" fontId="16" fillId="45" borderId="27" applyNumberFormat="0" applyProtection="0">
      <alignment horizontal="left" vertical="center" indent="1"/>
    </xf>
    <xf numFmtId="4" fontId="39" fillId="44" borderId="31" applyNumberFormat="0" applyProtection="0">
      <alignmen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43" borderId="27" applyNumberFormat="0" applyProtection="0">
      <alignment vertical="center"/>
    </xf>
    <xf numFmtId="4" fontId="38" fillId="43" borderId="27" applyNumberFormat="0" applyProtection="0">
      <alignment vertical="center"/>
    </xf>
    <xf numFmtId="4" fontId="38" fillId="61" borderId="27" applyNumberFormat="0" applyProtection="0">
      <alignment horizontal="left" vertical="center" indent="1"/>
    </xf>
    <xf numFmtId="4" fontId="38" fillId="58" borderId="27" applyNumberFormat="0" applyProtection="0">
      <alignment horizontal="left" vertical="center" indent="1"/>
    </xf>
    <xf numFmtId="0" fontId="16" fillId="58" borderId="27" applyNumberFormat="0" applyProtection="0">
      <alignment horizontal="left" vertical="center" indent="1"/>
    </xf>
    <xf numFmtId="4" fontId="38" fillId="56" borderId="29" applyNumberFormat="0" applyProtection="0">
      <alignment horizontal="left" vertical="center" indent="1"/>
    </xf>
    <xf numFmtId="4" fontId="40" fillId="43" borderId="27" applyNumberFormat="0" applyProtection="0">
      <alignment vertical="center"/>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9" borderId="27" applyNumberFormat="0" applyProtection="0">
      <alignment horizontal="right" vertical="center"/>
    </xf>
    <xf numFmtId="0" fontId="16" fillId="58" borderId="27" applyNumberFormat="0" applyProtection="0">
      <alignment horizontal="left" vertical="center" indent="1"/>
    </xf>
    <xf numFmtId="4" fontId="38" fillId="48" borderId="27" applyNumberFormat="0" applyProtection="0">
      <alignment horizontal="right" vertical="center"/>
    </xf>
    <xf numFmtId="4" fontId="38" fillId="56" borderId="32"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32"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61" borderId="27" applyNumberFormat="0" applyProtection="0">
      <alignment vertical="center"/>
    </xf>
    <xf numFmtId="4" fontId="38" fillId="54" borderId="27" applyNumberFormat="0" applyProtection="0">
      <alignment horizontal="right" vertical="center"/>
    </xf>
    <xf numFmtId="4" fontId="39" fillId="44" borderId="28" applyNumberFormat="0" applyProtection="0">
      <alignment vertical="center"/>
    </xf>
    <xf numFmtId="4" fontId="38" fillId="58" borderId="27" applyNumberFormat="0" applyProtection="0">
      <alignment horizontal="left" vertical="center" indent="1"/>
    </xf>
    <xf numFmtId="4" fontId="38" fillId="62" borderId="28" applyNumberFormat="0" applyProtection="0">
      <alignment horizontal="left" vertical="center"/>
    </xf>
    <xf numFmtId="0" fontId="16" fillId="45" borderId="27" applyNumberFormat="0" applyProtection="0">
      <alignment horizontal="left" vertical="center" indent="1"/>
    </xf>
    <xf numFmtId="4" fontId="38" fillId="62" borderId="28" applyNumberFormat="0" applyProtection="0">
      <alignment horizontal="left" vertical="center"/>
    </xf>
    <xf numFmtId="4" fontId="38" fillId="46" borderId="27" applyNumberFormat="0" applyProtection="0">
      <alignment horizontal="right" vertical="center"/>
    </xf>
    <xf numFmtId="4" fontId="38" fillId="56" borderId="32" applyNumberFormat="0" applyProtection="0">
      <alignment horizontal="left" vertical="center" indent="1"/>
    </xf>
    <xf numFmtId="4" fontId="39" fillId="55" borderId="27" applyNumberFormat="0" applyProtection="0">
      <alignment horizontal="left" vertical="center" indent="1"/>
    </xf>
    <xf numFmtId="4" fontId="38" fillId="56" borderId="32"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3" borderId="30" applyNumberFormat="0" applyProtection="0">
      <alignment vertical="center"/>
    </xf>
    <xf numFmtId="0" fontId="16" fillId="45" borderId="27" applyNumberFormat="0" applyProtection="0">
      <alignment horizontal="left" vertical="center" indent="1"/>
    </xf>
    <xf numFmtId="0" fontId="16" fillId="59" borderId="30" applyNumberFormat="0" applyProtection="0">
      <alignment horizontal="left" vertical="center" indent="1"/>
    </xf>
    <xf numFmtId="4" fontId="38" fillId="50" borderId="27" applyNumberFormat="0" applyProtection="0">
      <alignment horizontal="right" vertical="center"/>
    </xf>
    <xf numFmtId="4" fontId="39" fillId="44" borderId="31" applyNumberFormat="0" applyProtection="0">
      <alignment vertical="center"/>
    </xf>
    <xf numFmtId="4" fontId="38" fillId="52" borderId="27" applyNumberFormat="0" applyProtection="0">
      <alignment horizontal="right" vertical="center"/>
    </xf>
    <xf numFmtId="4" fontId="38" fillId="56" borderId="32" applyNumberFormat="0" applyProtection="0">
      <alignment horizontal="left" vertical="center" indent="1"/>
    </xf>
    <xf numFmtId="4" fontId="39" fillId="44" borderId="31" applyNumberFormat="0" applyProtection="0">
      <alignment vertical="center"/>
    </xf>
    <xf numFmtId="4" fontId="38" fillId="62" borderId="31" applyNumberFormat="0" applyProtection="0">
      <alignment horizontal="left" vertical="center"/>
    </xf>
    <xf numFmtId="4" fontId="38" fillId="51" borderId="27" applyNumberFormat="0" applyProtection="0">
      <alignment horizontal="right" vertical="center"/>
    </xf>
    <xf numFmtId="4" fontId="40" fillId="61" borderId="27" applyNumberFormat="0" applyProtection="0">
      <alignmen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43" borderId="27" applyNumberFormat="0" applyProtection="0">
      <alignment vertical="center"/>
    </xf>
    <xf numFmtId="4" fontId="39" fillId="44" borderId="28" applyNumberFormat="0" applyProtection="0">
      <alignment vertical="center"/>
    </xf>
    <xf numFmtId="4" fontId="39" fillId="44" borderId="28" applyNumberFormat="0" applyProtection="0">
      <alignment vertical="center"/>
    </xf>
    <xf numFmtId="4" fontId="40" fillId="43" borderId="27" applyNumberFormat="0" applyProtection="0">
      <alignment vertical="center"/>
    </xf>
    <xf numFmtId="4" fontId="38" fillId="43"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4" fontId="38" fillId="47" borderId="27" applyNumberFormat="0" applyProtection="0">
      <alignment horizontal="right" vertical="center"/>
    </xf>
    <xf numFmtId="4" fontId="38" fillId="48" borderId="27" applyNumberFormat="0" applyProtection="0">
      <alignment horizontal="right" vertical="center"/>
    </xf>
    <xf numFmtId="4" fontId="38" fillId="49" borderId="27" applyNumberFormat="0" applyProtection="0">
      <alignment horizontal="right" vertical="center"/>
    </xf>
    <xf numFmtId="4" fontId="38" fillId="50" borderId="27" applyNumberFormat="0" applyProtection="0">
      <alignment horizontal="right" vertical="center"/>
    </xf>
    <xf numFmtId="4" fontId="38" fillId="51" borderId="27" applyNumberFormat="0" applyProtection="0">
      <alignment horizontal="right" vertical="center"/>
    </xf>
    <xf numFmtId="4" fontId="38" fillId="52" borderId="27" applyNumberFormat="0" applyProtection="0">
      <alignment horizontal="right" vertical="center"/>
    </xf>
    <xf numFmtId="4" fontId="38" fillId="53" borderId="27" applyNumberFormat="0" applyProtection="0">
      <alignment horizontal="right" vertical="center"/>
    </xf>
    <xf numFmtId="4" fontId="38" fillId="54" borderId="27" applyNumberFormat="0" applyProtection="0">
      <alignment horizontal="right" vertical="center"/>
    </xf>
    <xf numFmtId="4" fontId="39" fillId="55" borderId="27"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56" borderId="27" applyNumberFormat="0" applyProtection="0">
      <alignment horizontal="left" vertical="center" indent="1"/>
    </xf>
    <xf numFmtId="4" fontId="38" fillId="58" borderId="27" applyNumberFormat="0" applyProtection="0">
      <alignment horizontal="left" vertical="center" indent="1"/>
    </xf>
    <xf numFmtId="4" fontId="38"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40" fillId="61" borderId="27" applyNumberFormat="0" applyProtection="0">
      <alignment vertical="center"/>
    </xf>
    <xf numFmtId="4" fontId="38" fillId="61" borderId="27" applyNumberFormat="0" applyProtection="0">
      <alignment horizontal="left" vertical="center" indent="1"/>
    </xf>
    <xf numFmtId="4" fontId="38" fillId="61" borderId="27" applyNumberFormat="0" applyProtection="0">
      <alignment horizontal="left" vertical="center" indent="1"/>
    </xf>
    <xf numFmtId="4" fontId="38" fillId="56" borderId="27" applyNumberFormat="0" applyProtection="0">
      <alignment horizontal="right" vertical="center"/>
    </xf>
    <xf numFmtId="4" fontId="40"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4" fontId="38" fillId="43" borderId="27" applyNumberFormat="0" applyProtection="0">
      <alignment horizontal="left" vertical="center" indent="1"/>
    </xf>
    <xf numFmtId="4" fontId="38" fillId="61" borderId="27" applyNumberFormat="0" applyProtection="0">
      <alignment vertical="center"/>
    </xf>
    <xf numFmtId="0" fontId="16" fillId="45"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38" fillId="52" borderId="27" applyNumberFormat="0" applyProtection="0">
      <alignment horizontal="right" vertical="center"/>
    </xf>
    <xf numFmtId="4" fontId="38" fillId="43" borderId="27" applyNumberFormat="0" applyProtection="0">
      <alignment vertical="center"/>
    </xf>
    <xf numFmtId="0" fontId="16" fillId="45" borderId="27" applyNumberFormat="0" applyProtection="0">
      <alignment horizontal="left" vertical="center" indent="1"/>
    </xf>
    <xf numFmtId="4" fontId="39" fillId="44" borderId="28" applyNumberFormat="0" applyProtection="0">
      <alignment vertical="center"/>
    </xf>
    <xf numFmtId="0" fontId="16" fillId="60" borderId="27" applyNumberFormat="0" applyProtection="0">
      <alignment horizontal="left" vertical="center" indent="1"/>
    </xf>
    <xf numFmtId="4" fontId="38" fillId="56" borderId="27" applyNumberFormat="0" applyProtection="0">
      <alignment horizontal="right" vertical="center"/>
    </xf>
    <xf numFmtId="0" fontId="16" fillId="45" borderId="27" applyNumberFormat="0" applyProtection="0">
      <alignment horizontal="left" vertical="center" indent="1"/>
    </xf>
    <xf numFmtId="4" fontId="39" fillId="55" borderId="27" applyNumberFormat="0" applyProtection="0">
      <alignment horizontal="left" vertical="center" indent="1"/>
    </xf>
    <xf numFmtId="4" fontId="43" fillId="56" borderId="27" applyNumberFormat="0" applyProtection="0">
      <alignment horizontal="right" vertical="center"/>
    </xf>
    <xf numFmtId="4" fontId="38" fillId="56"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9" fillId="55" borderId="27" applyNumberFormat="0" applyProtection="0">
      <alignment horizontal="left" vertical="center" indent="1"/>
    </xf>
    <xf numFmtId="4" fontId="38" fillId="50" borderId="27" applyNumberFormat="0" applyProtection="0">
      <alignment horizontal="righ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3" borderId="27" applyNumberFormat="0" applyProtection="0">
      <alignment horizontal="right" vertical="center"/>
    </xf>
    <xf numFmtId="0" fontId="16" fillId="45"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9" fillId="44" borderId="31" applyNumberFormat="0" applyProtection="0">
      <alignment vertical="center"/>
    </xf>
    <xf numFmtId="4" fontId="39" fillId="44" borderId="28" applyNumberFormat="0" applyProtection="0">
      <alignment vertical="center"/>
    </xf>
    <xf numFmtId="0" fontId="16" fillId="60" borderId="27" applyNumberFormat="0" applyProtection="0">
      <alignment horizontal="left" vertical="center" indent="1"/>
    </xf>
    <xf numFmtId="4" fontId="38" fillId="51" borderId="27" applyNumberFormat="0" applyProtection="0">
      <alignment horizontal="right" vertical="center"/>
    </xf>
    <xf numFmtId="4" fontId="40" fillId="61" borderId="27" applyNumberFormat="0" applyProtection="0">
      <alignment vertical="center"/>
    </xf>
    <xf numFmtId="0" fontId="16" fillId="45" borderId="27" applyNumberFormat="0" applyProtection="0">
      <alignment horizontal="left" vertical="center" indent="1"/>
    </xf>
    <xf numFmtId="4" fontId="38" fillId="50" borderId="27" applyNumberFormat="0" applyProtection="0">
      <alignment horizontal="right" vertical="center"/>
    </xf>
    <xf numFmtId="4" fontId="43"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8" fillId="58" borderId="27" applyNumberFormat="0" applyProtection="0">
      <alignment horizontal="left" vertical="center" indent="1"/>
    </xf>
    <xf numFmtId="4" fontId="38" fillId="49" borderId="27" applyNumberFormat="0" applyProtection="0">
      <alignment horizontal="righ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40" fillId="61" borderId="27" applyNumberFormat="0" applyProtection="0">
      <alignment vertical="center"/>
    </xf>
    <xf numFmtId="0" fontId="16" fillId="45" borderId="27" applyNumberFormat="0" applyProtection="0">
      <alignment horizontal="left" vertical="center" indent="1"/>
    </xf>
    <xf numFmtId="4" fontId="38" fillId="52" borderId="27" applyNumberFormat="0" applyProtection="0">
      <alignment horizontal="right" vertical="center"/>
    </xf>
    <xf numFmtId="0" fontId="16" fillId="60" borderId="27" applyNumberFormat="0" applyProtection="0">
      <alignment horizontal="left" vertical="center" indent="1"/>
    </xf>
    <xf numFmtId="4" fontId="38"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8" borderId="27" applyNumberFormat="0" applyProtection="0">
      <alignment horizontal="left" vertical="center" indent="1"/>
    </xf>
    <xf numFmtId="0" fontId="16" fillId="58" borderId="27"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4" fontId="38" fillId="61" borderId="27" applyNumberFormat="0" applyProtection="0">
      <alignmen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0" fontId="16" fillId="60" borderId="27" applyNumberFormat="0" applyProtection="0">
      <alignment horizontal="left" vertical="center" indent="1"/>
    </xf>
    <xf numFmtId="0" fontId="16" fillId="59" borderId="27" applyNumberFormat="0" applyProtection="0">
      <alignment horizontal="left" vertical="center" indent="1"/>
    </xf>
    <xf numFmtId="4" fontId="38" fillId="43" borderId="27" applyNumberFormat="0" applyProtection="0">
      <alignment horizontal="left" vertical="center" indent="1"/>
    </xf>
    <xf numFmtId="4" fontId="39" fillId="44" borderId="28" applyNumberFormat="0" applyProtection="0">
      <alignment vertical="center"/>
    </xf>
    <xf numFmtId="4" fontId="38" fillId="48" borderId="27" applyNumberFormat="0" applyProtection="0">
      <alignment horizontal="right" vertical="center"/>
    </xf>
    <xf numFmtId="4" fontId="39" fillId="44" borderId="28" applyNumberFormat="0" applyProtection="0">
      <alignmen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43" borderId="27" applyNumberFormat="0" applyProtection="0">
      <alignment vertical="center"/>
    </xf>
    <xf numFmtId="4" fontId="38" fillId="50" borderId="27" applyNumberFormat="0" applyProtection="0">
      <alignment horizontal="right" vertical="center"/>
    </xf>
    <xf numFmtId="4" fontId="38" fillId="43" borderId="27" applyNumberFormat="0" applyProtection="0">
      <alignment vertical="center"/>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1" borderId="27" applyNumberFormat="0" applyProtection="0">
      <alignment horizontal="right" vertical="center"/>
    </xf>
    <xf numFmtId="4" fontId="40" fillId="56" borderId="27" applyNumberFormat="0" applyProtection="0">
      <alignment horizontal="righ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2" borderId="27" applyNumberFormat="0" applyProtection="0">
      <alignment horizontal="right" vertical="center"/>
    </xf>
    <xf numFmtId="4" fontId="38" fillId="56" borderId="27" applyNumberFormat="0" applyProtection="0">
      <alignment horizontal="left" vertical="center" indent="1"/>
    </xf>
    <xf numFmtId="0" fontId="16" fillId="45" borderId="27" applyNumberFormat="0" applyProtection="0">
      <alignment horizontal="left" vertical="center" indent="1"/>
    </xf>
    <xf numFmtId="4" fontId="38" fillId="48" borderId="27" applyNumberFormat="0" applyProtection="0">
      <alignment horizontal="right" vertical="center"/>
    </xf>
    <xf numFmtId="0" fontId="16" fillId="59" borderId="27" applyNumberFormat="0" applyProtection="0">
      <alignment horizontal="left" vertical="center" indent="1"/>
    </xf>
    <xf numFmtId="4" fontId="38" fillId="52"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right" vertical="center"/>
    </xf>
    <xf numFmtId="0" fontId="16" fillId="45" borderId="27" applyNumberFormat="0" applyProtection="0">
      <alignment horizontal="left" vertical="center" indent="1"/>
    </xf>
    <xf numFmtId="4" fontId="38" fillId="62" borderId="28" applyNumberFormat="0" applyProtection="0">
      <alignment horizontal="left" vertical="center"/>
    </xf>
    <xf numFmtId="0" fontId="16" fillId="45" borderId="27" applyNumberFormat="0" applyProtection="0">
      <alignment horizontal="left" vertical="center" indent="1"/>
    </xf>
    <xf numFmtId="4" fontId="38" fillId="52" borderId="27" applyNumberFormat="0" applyProtection="0">
      <alignment horizontal="right" vertical="center"/>
    </xf>
    <xf numFmtId="0" fontId="16" fillId="45" borderId="27" applyNumberFormat="0" applyProtection="0">
      <alignment horizontal="left" vertical="center" indent="1"/>
    </xf>
    <xf numFmtId="4" fontId="38" fillId="62" borderId="28" applyNumberFormat="0" applyProtection="0">
      <alignment horizontal="left" vertical="center"/>
    </xf>
    <xf numFmtId="4" fontId="40" fillId="56" borderId="27" applyNumberFormat="0" applyProtection="0">
      <alignment horizontal="right" vertical="center"/>
    </xf>
    <xf numFmtId="0" fontId="16" fillId="60" borderId="27" applyNumberFormat="0" applyProtection="0">
      <alignment horizontal="left" vertical="center" indent="1"/>
    </xf>
    <xf numFmtId="4" fontId="38" fillId="62" borderId="28" applyNumberFormat="0" applyProtection="0">
      <alignment horizontal="left" vertical="center"/>
    </xf>
    <xf numFmtId="4" fontId="38" fillId="43" borderId="27" applyNumberFormat="0" applyProtection="0">
      <alignmen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38" fillId="48" borderId="27" applyNumberFormat="0" applyProtection="0">
      <alignment horizontal="right" vertical="center"/>
    </xf>
    <xf numFmtId="0" fontId="16" fillId="58" borderId="27" applyNumberFormat="0" applyProtection="0">
      <alignment horizontal="left" vertical="center" indent="1"/>
    </xf>
    <xf numFmtId="4" fontId="38" fillId="43" borderId="27" applyNumberFormat="0" applyProtection="0">
      <alignment horizontal="left" vertical="center" indent="1"/>
    </xf>
    <xf numFmtId="4" fontId="43" fillId="56" borderId="27" applyNumberFormat="0" applyProtection="0">
      <alignment horizontal="right" vertical="center"/>
    </xf>
    <xf numFmtId="4" fontId="38" fillId="56" borderId="29"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38" fillId="47"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7" borderId="27" applyNumberFormat="0" applyProtection="0">
      <alignment horizontal="right" vertical="center"/>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0" borderId="27" applyNumberFormat="0" applyProtection="0">
      <alignment horizontal="righ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40" fillId="56" borderId="27" applyNumberFormat="0" applyProtection="0">
      <alignment horizontal="right" vertical="center"/>
    </xf>
    <xf numFmtId="4" fontId="39" fillId="44" borderId="28" applyNumberFormat="0" applyProtection="0">
      <alignment vertical="center"/>
    </xf>
    <xf numFmtId="4" fontId="38" fillId="49" borderId="27" applyNumberFormat="0" applyProtection="0">
      <alignment horizontal="right" vertical="center"/>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58" borderId="27" applyNumberFormat="0" applyProtection="0">
      <alignment horizontal="left" vertical="center" indent="1"/>
    </xf>
    <xf numFmtId="4" fontId="38" fillId="62" borderId="31"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5"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3" borderId="30" applyNumberFormat="0" applyProtection="0">
      <alignment horizontal="left" vertical="center" indent="1"/>
    </xf>
    <xf numFmtId="4" fontId="39" fillId="44" borderId="31" applyNumberFormat="0" applyProtection="0">
      <alignment vertical="center"/>
    </xf>
    <xf numFmtId="4" fontId="38" fillId="56" borderId="32"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0" fontId="16" fillId="60" borderId="27" applyNumberFormat="0" applyProtection="0">
      <alignment horizontal="left" vertical="center" indent="1"/>
    </xf>
    <xf numFmtId="4" fontId="39" fillId="44" borderId="31" applyNumberFormat="0" applyProtection="0">
      <alignment vertical="center"/>
    </xf>
    <xf numFmtId="4" fontId="38" fillId="56" borderId="32" applyNumberFormat="0" applyProtection="0">
      <alignment horizontal="left" vertical="center" indent="1"/>
    </xf>
    <xf numFmtId="4" fontId="38" fillId="62" borderId="31" applyNumberFormat="0" applyProtection="0">
      <alignment horizontal="left" vertical="center"/>
    </xf>
    <xf numFmtId="0" fontId="16" fillId="45" borderId="30" applyNumberFormat="0" applyProtection="0">
      <alignment horizontal="left" vertical="center" indent="1"/>
    </xf>
    <xf numFmtId="4" fontId="38" fillId="56" borderId="26" applyNumberFormat="0" applyProtection="0">
      <alignment horizontal="left" vertical="center" indent="1"/>
    </xf>
    <xf numFmtId="4" fontId="38" fillId="62" borderId="25" applyNumberFormat="0" applyProtection="0">
      <alignment horizontal="lef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32" applyNumberFormat="0" applyProtection="0">
      <alignment horizontal="left" vertical="center" indent="1"/>
    </xf>
    <xf numFmtId="0" fontId="16" fillId="58" borderId="27" applyNumberFormat="0" applyProtection="0">
      <alignment horizontal="left" vertical="center" indent="1"/>
    </xf>
    <xf numFmtId="0" fontId="16" fillId="45" borderId="30" applyNumberFormat="0" applyProtection="0">
      <alignment horizontal="left" vertical="center" indent="1"/>
    </xf>
    <xf numFmtId="0" fontId="16" fillId="45" borderId="30"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4" fontId="38" fillId="56" borderId="29" applyNumberFormat="0" applyProtection="0">
      <alignment horizontal="left" vertical="center" indent="1"/>
    </xf>
    <xf numFmtId="4" fontId="38" fillId="47" borderId="27" applyNumberFormat="0" applyProtection="0">
      <alignment horizontal="right" vertical="center"/>
    </xf>
    <xf numFmtId="4" fontId="38" fillId="61" borderId="27" applyNumberFormat="0" applyProtection="0">
      <alignment vertical="center"/>
    </xf>
    <xf numFmtId="4" fontId="38" fillId="62" borderId="31"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56" borderId="27" applyNumberFormat="0" applyProtection="0">
      <alignment horizontal="right" vertical="center"/>
    </xf>
    <xf numFmtId="4" fontId="38" fillId="43" borderId="27" applyNumberFormat="0" applyProtection="0">
      <alignment vertical="center"/>
    </xf>
    <xf numFmtId="4" fontId="38" fillId="62" borderId="31" applyNumberFormat="0" applyProtection="0">
      <alignment horizontal="left" vertical="center"/>
    </xf>
    <xf numFmtId="4" fontId="38" fillId="56" borderId="27" applyNumberFormat="0" applyProtection="0">
      <alignment horizontal="right" vertical="center"/>
    </xf>
    <xf numFmtId="0" fontId="16" fillId="58" borderId="30"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9" borderId="30"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4" fontId="39" fillId="44" borderId="25" applyNumberFormat="0" applyProtection="0">
      <alignment vertical="center"/>
    </xf>
    <xf numFmtId="4" fontId="43" fillId="56" borderId="30" applyNumberFormat="0" applyProtection="0">
      <alignment horizontal="righ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6" borderId="26" applyNumberFormat="0" applyProtection="0">
      <alignment horizontal="left" vertical="center" indent="1"/>
    </xf>
    <xf numFmtId="4" fontId="38" fillId="56" borderId="26"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9" fillId="44" borderId="31" applyNumberFormat="0" applyProtection="0">
      <alignment vertical="center"/>
    </xf>
    <xf numFmtId="4" fontId="38" fillId="56" borderId="32"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62" borderId="31" applyNumberFormat="0" applyProtection="0">
      <alignment horizontal="left" vertical="center"/>
    </xf>
    <xf numFmtId="0" fontId="16" fillId="58" borderId="27" applyNumberFormat="0" applyProtection="0">
      <alignment horizontal="left" vertical="center" indent="1"/>
    </xf>
    <xf numFmtId="4" fontId="39" fillId="44" borderId="25" applyNumberFormat="0" applyProtection="0">
      <alignment vertical="center"/>
    </xf>
    <xf numFmtId="0" fontId="16" fillId="45" borderId="27" applyNumberFormat="0" applyProtection="0">
      <alignment horizontal="left" vertical="center" indent="1"/>
    </xf>
    <xf numFmtId="4" fontId="38" fillId="62" borderId="28" applyNumberFormat="0" applyProtection="0">
      <alignment horizontal="left" vertical="center"/>
    </xf>
    <xf numFmtId="0" fontId="16" fillId="58" borderId="27" applyNumberFormat="0" applyProtection="0">
      <alignment horizontal="left" vertical="center" indent="1"/>
    </xf>
    <xf numFmtId="4" fontId="38" fillId="54" borderId="30" applyNumberFormat="0" applyProtection="0">
      <alignment horizontal="right" vertical="center"/>
    </xf>
    <xf numFmtId="4" fontId="38" fillId="56" borderId="27" applyNumberFormat="0" applyProtection="0">
      <alignment horizontal="right" vertical="center"/>
    </xf>
    <xf numFmtId="4" fontId="38" fillId="56" borderId="26" applyNumberFormat="0" applyProtection="0">
      <alignment horizontal="left" vertical="center" indent="1"/>
    </xf>
    <xf numFmtId="4" fontId="38" fillId="61" borderId="27" applyNumberFormat="0" applyProtection="0">
      <alignment horizontal="left" vertical="center" indent="1"/>
    </xf>
    <xf numFmtId="4" fontId="38" fillId="56" borderId="32"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7" borderId="30" applyNumberFormat="0" applyProtection="0">
      <alignment horizontal="right" vertical="center"/>
    </xf>
    <xf numFmtId="0" fontId="16" fillId="45" borderId="27" applyNumberFormat="0" applyProtection="0">
      <alignment horizontal="left" vertical="center" indent="1"/>
    </xf>
    <xf numFmtId="4" fontId="39" fillId="44" borderId="25" applyNumberFormat="0" applyProtection="0">
      <alignment vertical="center"/>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62" borderId="25" applyNumberFormat="0" applyProtection="0">
      <alignment horizontal="left" vertical="center"/>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50" borderId="27" applyNumberFormat="0" applyProtection="0">
      <alignment horizontal="right" vertical="center"/>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39" fillId="44" borderId="28" applyNumberFormat="0" applyProtection="0">
      <alignmen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9" fillId="44" borderId="25" applyNumberFormat="0" applyProtection="0">
      <alignment vertical="center"/>
    </xf>
    <xf numFmtId="4" fontId="38" fillId="56" borderId="26" applyNumberFormat="0" applyProtection="0">
      <alignment horizontal="left" vertical="center" indent="1"/>
    </xf>
    <xf numFmtId="4" fontId="38" fillId="56" borderId="26" applyNumberFormat="0" applyProtection="0">
      <alignment horizontal="left" vertical="center" indent="1"/>
    </xf>
    <xf numFmtId="4" fontId="38" fillId="62" borderId="25" applyNumberFormat="0" applyProtection="0">
      <alignment horizontal="left" vertical="center"/>
    </xf>
    <xf numFmtId="4" fontId="38" fillId="43" borderId="27" applyNumberFormat="0" applyProtection="0">
      <alignment horizontal="left" vertical="center" indent="1"/>
    </xf>
    <xf numFmtId="4" fontId="38" fillId="56" borderId="29" applyNumberFormat="0" applyProtection="0">
      <alignment horizontal="left" vertical="center" indent="1"/>
    </xf>
    <xf numFmtId="4" fontId="40" fillId="43" borderId="27" applyNumberFormat="0" applyProtection="0">
      <alignment vertical="center"/>
    </xf>
    <xf numFmtId="4" fontId="38" fillId="47" borderId="27" applyNumberFormat="0" applyProtection="0">
      <alignment horizontal="right" vertical="center"/>
    </xf>
    <xf numFmtId="4" fontId="39" fillId="44" borderId="28" applyNumberFormat="0" applyProtection="0">
      <alignment vertical="center"/>
    </xf>
    <xf numFmtId="0" fontId="16" fillId="60" borderId="27" applyNumberFormat="0" applyProtection="0">
      <alignment horizontal="left" vertical="center" indent="1"/>
    </xf>
    <xf numFmtId="4" fontId="38" fillId="46" borderId="27" applyNumberFormat="0" applyProtection="0">
      <alignment horizontal="right" vertical="center"/>
    </xf>
    <xf numFmtId="4" fontId="38" fillId="61" borderId="27" applyNumberFormat="0" applyProtection="0">
      <alignment vertical="center"/>
    </xf>
    <xf numFmtId="4" fontId="40" fillId="56" borderId="27" applyNumberFormat="0" applyProtection="0">
      <alignment horizontal="right" vertical="center"/>
    </xf>
    <xf numFmtId="4" fontId="38" fillId="49" borderId="27" applyNumberFormat="0" applyProtection="0">
      <alignment horizontal="right" vertical="center"/>
    </xf>
    <xf numFmtId="0" fontId="16" fillId="45" borderId="27" applyNumberFormat="0" applyProtection="0">
      <alignment horizontal="left" vertical="center" indent="1"/>
    </xf>
    <xf numFmtId="4" fontId="38" fillId="56" borderId="32"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43" borderId="27" applyNumberFormat="0" applyProtection="0">
      <alignment horizontal="left" vertical="center" indent="1"/>
    </xf>
    <xf numFmtId="0" fontId="16" fillId="45" borderId="27"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61" borderId="27" applyNumberFormat="0" applyProtection="0">
      <alignment horizontal="left" vertical="center" indent="1"/>
    </xf>
    <xf numFmtId="0" fontId="16" fillId="59" borderId="27" applyNumberFormat="0" applyProtection="0">
      <alignment horizontal="left" vertical="center" indent="1"/>
    </xf>
    <xf numFmtId="4" fontId="43" fillId="56" borderId="27" applyNumberFormat="0" applyProtection="0">
      <alignment horizontal="righ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56" borderId="27" applyNumberFormat="0" applyProtection="0">
      <alignment horizontal="left" vertical="center" indent="1"/>
    </xf>
    <xf numFmtId="4" fontId="38" fillId="58" borderId="27" applyNumberFormat="0" applyProtection="0">
      <alignment horizontal="left" vertical="center" indent="1"/>
    </xf>
    <xf numFmtId="4" fontId="38" fillId="53" borderId="27" applyNumberFormat="0" applyProtection="0">
      <alignment horizontal="right" vertical="center"/>
    </xf>
    <xf numFmtId="4" fontId="38" fillId="56" borderId="27" applyNumberFormat="0" applyProtection="0">
      <alignment horizontal="right" vertical="center"/>
    </xf>
    <xf numFmtId="0" fontId="16" fillId="45" borderId="27"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58"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4" fontId="40" fillId="61" borderId="27" applyNumberFormat="0" applyProtection="0">
      <alignment vertical="center"/>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9" fillId="55" borderId="27" applyNumberFormat="0" applyProtection="0">
      <alignment horizontal="left" vertical="center" indent="1"/>
    </xf>
    <xf numFmtId="4" fontId="40" fillId="56" borderId="27" applyNumberFormat="0" applyProtection="0">
      <alignment horizontal="right" vertical="center"/>
    </xf>
    <xf numFmtId="4" fontId="38" fillId="43" borderId="27" applyNumberFormat="0" applyProtection="0">
      <alignment horizontal="left" vertical="center" indent="1"/>
    </xf>
    <xf numFmtId="0" fontId="16" fillId="58" borderId="27" applyNumberFormat="0" applyProtection="0">
      <alignment horizontal="left" vertical="center" indent="1"/>
    </xf>
    <xf numFmtId="4" fontId="43"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4" fontId="43"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30" applyNumberFormat="0" applyProtection="0">
      <alignment horizontal="left" vertical="center" indent="1"/>
    </xf>
    <xf numFmtId="4" fontId="38" fillId="62" borderId="31" applyNumberFormat="0" applyProtection="0">
      <alignment horizontal="left" vertical="center"/>
    </xf>
    <xf numFmtId="4" fontId="39" fillId="44" borderId="31" applyNumberFormat="0" applyProtection="0">
      <alignment vertical="center"/>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62" borderId="28" applyNumberFormat="0" applyProtection="0">
      <alignment horizontal="left" vertical="center"/>
    </xf>
    <xf numFmtId="0" fontId="16" fillId="45" borderId="27" applyNumberFormat="0" applyProtection="0">
      <alignment horizontal="left" vertical="center" indent="1"/>
    </xf>
    <xf numFmtId="4" fontId="38" fillId="53" borderId="27" applyNumberFormat="0" applyProtection="0">
      <alignment horizontal="right" vertical="center"/>
    </xf>
    <xf numFmtId="4" fontId="38" fillId="43"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62" borderId="31" applyNumberFormat="0" applyProtection="0">
      <alignment horizontal="left" vertical="center"/>
    </xf>
    <xf numFmtId="4" fontId="39" fillId="44" borderId="31" applyNumberFormat="0" applyProtection="0">
      <alignment vertical="center"/>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9" fillId="55" borderId="27" applyNumberFormat="0" applyProtection="0">
      <alignment horizontal="left" vertical="center" indent="1"/>
    </xf>
    <xf numFmtId="0" fontId="16" fillId="45" borderId="27" applyNumberFormat="0" applyProtection="0">
      <alignment horizontal="left" vertical="center" indent="1"/>
    </xf>
    <xf numFmtId="4" fontId="39" fillId="44" borderId="31" applyNumberFormat="0" applyProtection="0">
      <alignment vertical="center"/>
    </xf>
    <xf numFmtId="0" fontId="16" fillId="45" borderId="27" applyNumberFormat="0" applyProtection="0">
      <alignment horizontal="left" vertical="center" indent="1"/>
    </xf>
    <xf numFmtId="4" fontId="38" fillId="46" borderId="27" applyNumberFormat="0" applyProtection="0">
      <alignment horizontal="right" vertical="center"/>
    </xf>
    <xf numFmtId="4" fontId="39" fillId="44" borderId="31" applyNumberFormat="0" applyProtection="0">
      <alignment vertical="center"/>
    </xf>
    <xf numFmtId="4" fontId="38" fillId="61" borderId="27" applyNumberFormat="0" applyProtection="0">
      <alignment vertical="center"/>
    </xf>
    <xf numFmtId="0" fontId="16" fillId="45" borderId="27"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52" borderId="27" applyNumberFormat="0" applyProtection="0">
      <alignment horizontal="right" vertical="center"/>
    </xf>
    <xf numFmtId="4" fontId="38" fillId="62" borderId="28" applyNumberFormat="0" applyProtection="0">
      <alignment horizontal="left" vertical="center"/>
    </xf>
    <xf numFmtId="0" fontId="16" fillId="45" borderId="27" applyNumberFormat="0" applyProtection="0">
      <alignment horizontal="left" vertical="center" indent="1"/>
    </xf>
    <xf numFmtId="4" fontId="38" fillId="43" borderId="27" applyNumberFormat="0" applyProtection="0">
      <alignment horizontal="left" vertical="center" indent="1"/>
    </xf>
    <xf numFmtId="4" fontId="38" fillId="61" borderId="27" applyNumberFormat="0" applyProtection="0">
      <alignment horizontal="left" vertical="center" indent="1"/>
    </xf>
    <xf numFmtId="0" fontId="16" fillId="59" borderId="27" applyNumberFormat="0" applyProtection="0">
      <alignment horizontal="left" vertical="center" indent="1"/>
    </xf>
    <xf numFmtId="4" fontId="38" fillId="43" borderId="27" applyNumberFormat="0" applyProtection="0">
      <alignmen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32" applyNumberFormat="0" applyProtection="0">
      <alignment horizontal="left" vertical="center" indent="1"/>
    </xf>
    <xf numFmtId="4" fontId="38" fillId="50" borderId="27" applyNumberFormat="0" applyProtection="0">
      <alignment horizontal="right" vertical="center"/>
    </xf>
    <xf numFmtId="4" fontId="38" fillId="54" borderId="27" applyNumberFormat="0" applyProtection="0">
      <alignment horizontal="right" vertical="center"/>
    </xf>
    <xf numFmtId="0" fontId="16" fillId="45" borderId="27" applyNumberFormat="0" applyProtection="0">
      <alignment horizontal="left" vertical="center" indent="1"/>
    </xf>
    <xf numFmtId="4" fontId="38" fillId="49"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4" fontId="38" fillId="62" borderId="31" applyNumberFormat="0" applyProtection="0">
      <alignment horizontal="left" vertical="center"/>
    </xf>
    <xf numFmtId="4" fontId="39" fillId="44" borderId="28" applyNumberFormat="0" applyProtection="0">
      <alignmen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53" borderId="27" applyNumberFormat="0" applyProtection="0">
      <alignment horizontal="right" vertical="center"/>
    </xf>
    <xf numFmtId="0" fontId="16" fillId="45" borderId="27" applyNumberFormat="0" applyProtection="0">
      <alignment horizontal="left" vertical="center" indent="1"/>
    </xf>
    <xf numFmtId="4" fontId="38" fillId="47" borderId="27" applyNumberFormat="0" applyProtection="0">
      <alignment horizontal="right" vertical="center"/>
    </xf>
    <xf numFmtId="4" fontId="38" fillId="56" borderId="32"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48" borderId="27" applyNumberFormat="0" applyProtection="0">
      <alignment horizontal="right" vertical="center"/>
    </xf>
    <xf numFmtId="4" fontId="38" fillId="56" borderId="32" applyNumberFormat="0" applyProtection="0">
      <alignment horizontal="left" vertical="center" indent="1"/>
    </xf>
    <xf numFmtId="0" fontId="16" fillId="59" borderId="27" applyNumberFormat="0" applyProtection="0">
      <alignment horizontal="left" vertical="center" indent="1"/>
    </xf>
    <xf numFmtId="4" fontId="38" fillId="56" borderId="32" applyNumberFormat="0" applyProtection="0">
      <alignment horizontal="left" vertical="center" indent="1"/>
    </xf>
    <xf numFmtId="4" fontId="38" fillId="58" borderId="27" applyNumberFormat="0" applyProtection="0">
      <alignment horizontal="left" vertical="center" indent="1"/>
    </xf>
    <xf numFmtId="4" fontId="38" fillId="56" borderId="27" applyNumberFormat="0" applyProtection="0">
      <alignment horizontal="right" vertical="center"/>
    </xf>
    <xf numFmtId="4" fontId="38" fillId="62" borderId="28" applyNumberFormat="0" applyProtection="0">
      <alignment horizontal="lef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6" borderId="32" applyNumberFormat="0" applyProtection="0">
      <alignment horizontal="left" vertical="center" indent="1"/>
    </xf>
    <xf numFmtId="0" fontId="16" fillId="59" borderId="27"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4" fontId="38" fillId="51" borderId="27" applyNumberFormat="0" applyProtection="0">
      <alignment horizontal="right" vertical="center"/>
    </xf>
    <xf numFmtId="4" fontId="38" fillId="56" borderId="27" applyNumberFormat="0" applyProtection="0">
      <alignment horizontal="left" vertical="center" indent="1"/>
    </xf>
    <xf numFmtId="0" fontId="16" fillId="58" borderId="27" applyNumberFormat="0" applyProtection="0">
      <alignment horizontal="left" vertical="center" indent="1"/>
    </xf>
    <xf numFmtId="4" fontId="38" fillId="56" borderId="32"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4" fontId="38" fillId="48" borderId="27" applyNumberFormat="0" applyProtection="0">
      <alignment horizontal="right" vertical="center"/>
    </xf>
    <xf numFmtId="0" fontId="16" fillId="59" borderId="27" applyNumberFormat="0" applyProtection="0">
      <alignment horizontal="left" vertical="center" indent="1"/>
    </xf>
    <xf numFmtId="4" fontId="39" fillId="44" borderId="31" applyNumberFormat="0" applyProtection="0">
      <alignment vertical="center"/>
    </xf>
    <xf numFmtId="4" fontId="39" fillId="44" borderId="31" applyNumberFormat="0" applyProtection="0">
      <alignment vertical="center"/>
    </xf>
    <xf numFmtId="0" fontId="16" fillId="45" borderId="27" applyNumberFormat="0" applyProtection="0">
      <alignment horizontal="left" vertical="center" indent="1"/>
    </xf>
    <xf numFmtId="4" fontId="38" fillId="61" borderId="27" applyNumberFormat="0" applyProtection="0">
      <alignment vertical="center"/>
    </xf>
    <xf numFmtId="4" fontId="40" fillId="43" borderId="27" applyNumberFormat="0" applyProtection="0">
      <alignment vertical="center"/>
    </xf>
    <xf numFmtId="4" fontId="38" fillId="58" borderId="27" applyNumberFormat="0" applyProtection="0">
      <alignment horizontal="left" vertical="center" indent="1"/>
    </xf>
    <xf numFmtId="4" fontId="38" fillId="62" borderId="28" applyNumberFormat="0" applyProtection="0">
      <alignment horizontal="left" vertical="center"/>
    </xf>
    <xf numFmtId="4" fontId="40" fillId="61" borderId="27" applyNumberFormat="0" applyProtection="0">
      <alignment vertical="center"/>
    </xf>
    <xf numFmtId="0" fontId="16" fillId="58" borderId="27" applyNumberFormat="0" applyProtection="0">
      <alignment horizontal="left" vertical="center" indent="1"/>
    </xf>
    <xf numFmtId="0" fontId="16" fillId="59" borderId="27" applyNumberFormat="0" applyProtection="0">
      <alignment horizontal="left" vertical="center" indent="1"/>
    </xf>
    <xf numFmtId="4" fontId="38" fillId="56" borderId="27" applyNumberFormat="0" applyProtection="0">
      <alignment horizontal="right" vertical="center"/>
    </xf>
    <xf numFmtId="4" fontId="38" fillId="62" borderId="28" applyNumberFormat="0" applyProtection="0">
      <alignment horizontal="left" vertical="center"/>
    </xf>
    <xf numFmtId="4" fontId="38" fillId="43" borderId="27" applyNumberFormat="0" applyProtection="0">
      <alignment horizontal="left" vertical="center" indent="1"/>
    </xf>
    <xf numFmtId="4" fontId="38" fillId="43" borderId="27" applyNumberFormat="0" applyProtection="0">
      <alignment vertical="center"/>
    </xf>
    <xf numFmtId="4" fontId="40" fillId="43" borderId="27" applyNumberFormat="0" applyProtection="0">
      <alignment vertical="center"/>
    </xf>
    <xf numFmtId="0" fontId="16" fillId="45" borderId="27" applyNumberFormat="0" applyProtection="0">
      <alignment horizontal="left" vertical="center" indent="1"/>
    </xf>
    <xf numFmtId="4" fontId="38" fillId="56"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40" fillId="43" borderId="27" applyNumberFormat="0" applyProtection="0">
      <alignment vertical="center"/>
    </xf>
    <xf numFmtId="4" fontId="38" fillId="48" borderId="27" applyNumberFormat="0" applyProtection="0">
      <alignment horizontal="right" vertical="center"/>
    </xf>
    <xf numFmtId="4" fontId="38" fillId="50"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61" borderId="27" applyNumberFormat="0" applyProtection="0">
      <alignment vertical="center"/>
    </xf>
    <xf numFmtId="4" fontId="38" fillId="50"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0" fontId="16" fillId="58" borderId="27" applyNumberFormat="0" applyProtection="0">
      <alignment horizontal="left" vertical="center" indent="1"/>
    </xf>
    <xf numFmtId="4" fontId="40" fillId="56" borderId="27" applyNumberFormat="0" applyProtection="0">
      <alignment horizontal="right" vertical="center"/>
    </xf>
    <xf numFmtId="4" fontId="39" fillId="44" borderId="28" applyNumberFormat="0" applyProtection="0">
      <alignment vertical="center"/>
    </xf>
    <xf numFmtId="4" fontId="40" fillId="61" borderId="27" applyNumberFormat="0" applyProtection="0">
      <alignmen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6" borderId="29" applyNumberFormat="0" applyProtection="0">
      <alignment horizontal="left" vertical="center" indent="1"/>
    </xf>
    <xf numFmtId="4" fontId="39" fillId="44" borderId="28" applyNumberFormat="0" applyProtection="0">
      <alignment vertical="center"/>
    </xf>
    <xf numFmtId="4" fontId="38" fillId="54" borderId="27" applyNumberFormat="0" applyProtection="0">
      <alignment horizontal="right" vertical="center"/>
    </xf>
    <xf numFmtId="0" fontId="16" fillId="45" borderId="27" applyNumberFormat="0" applyProtection="0">
      <alignment horizontal="left" vertical="center" indent="1"/>
    </xf>
    <xf numFmtId="0" fontId="16" fillId="58"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54" borderId="27" applyNumberFormat="0" applyProtection="0">
      <alignment horizontal="righ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0" fontId="16" fillId="58" borderId="27" applyNumberFormat="0" applyProtection="0">
      <alignment horizontal="left" vertical="center" indent="1"/>
    </xf>
    <xf numFmtId="0" fontId="16" fillId="60" borderId="27" applyNumberFormat="0" applyProtection="0">
      <alignment horizontal="left" vertical="center" indent="1"/>
    </xf>
    <xf numFmtId="4" fontId="38" fillId="62" borderId="28" applyNumberFormat="0" applyProtection="0">
      <alignment horizontal="left" vertical="center"/>
    </xf>
    <xf numFmtId="4" fontId="38" fillId="49" borderId="27" applyNumberFormat="0" applyProtection="0">
      <alignment horizontal="right" vertical="center"/>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vertical="center"/>
    </xf>
    <xf numFmtId="4" fontId="38" fillId="61"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4" fontId="38" fillId="49" borderId="27" applyNumberFormat="0" applyProtection="0">
      <alignment horizontal="right" vertical="center"/>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58" borderId="27" applyNumberFormat="0" applyProtection="0">
      <alignment horizontal="left" vertical="center" indent="1"/>
    </xf>
    <xf numFmtId="4" fontId="40" fillId="61" borderId="27" applyNumberFormat="0" applyProtection="0">
      <alignment vertical="center"/>
    </xf>
    <xf numFmtId="4" fontId="38" fillId="58" borderId="27" applyNumberFormat="0" applyProtection="0">
      <alignment horizontal="left" vertical="center" indent="1"/>
    </xf>
    <xf numFmtId="4" fontId="39" fillId="5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48" borderId="27" applyNumberFormat="0" applyProtection="0">
      <alignment horizontal="right" vertical="center"/>
    </xf>
    <xf numFmtId="0" fontId="16" fillId="45" borderId="27" applyNumberFormat="0" applyProtection="0">
      <alignment horizontal="left" vertical="center" indent="1"/>
    </xf>
    <xf numFmtId="4" fontId="38" fillId="49" borderId="27" applyNumberFormat="0" applyProtection="0">
      <alignment horizontal="righ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38" fillId="54" borderId="27" applyNumberFormat="0" applyProtection="0">
      <alignment horizontal="right" vertical="center"/>
    </xf>
    <xf numFmtId="4" fontId="38" fillId="58" borderId="27" applyNumberFormat="0" applyProtection="0">
      <alignment horizontal="left" vertical="center" indent="1"/>
    </xf>
    <xf numFmtId="4" fontId="38" fillId="58" borderId="27" applyNumberFormat="0" applyProtection="0">
      <alignment horizontal="left" vertical="center" indent="1"/>
    </xf>
    <xf numFmtId="4" fontId="38" fillId="56" borderId="27" applyNumberFormat="0" applyProtection="0">
      <alignment horizontal="left" vertical="center" indent="1"/>
    </xf>
    <xf numFmtId="4" fontId="38" fillId="47"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54" borderId="27" applyNumberFormat="0" applyProtection="0">
      <alignment horizontal="right" vertical="center"/>
    </xf>
    <xf numFmtId="0" fontId="16" fillId="59" borderId="27" applyNumberFormat="0" applyProtection="0">
      <alignment horizontal="left" vertical="center" indent="1"/>
    </xf>
    <xf numFmtId="4" fontId="38" fillId="46" borderId="27" applyNumberFormat="0" applyProtection="0">
      <alignment horizontal="right" vertical="center"/>
    </xf>
    <xf numFmtId="4" fontId="38" fillId="43" borderId="27" applyNumberFormat="0" applyProtection="0">
      <alignment horizontal="left" vertical="center" indent="1"/>
    </xf>
    <xf numFmtId="0" fontId="16" fillId="58" borderId="27" applyNumberFormat="0" applyProtection="0">
      <alignment horizontal="left" vertical="center" indent="1"/>
    </xf>
    <xf numFmtId="4" fontId="38" fillId="47" borderId="27" applyNumberFormat="0" applyProtection="0">
      <alignment horizontal="righ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4" fontId="38" fillId="53" borderId="27" applyNumberFormat="0" applyProtection="0">
      <alignment horizontal="righ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4" fontId="40" fillId="61" borderId="27" applyNumberFormat="0" applyProtection="0">
      <alignment vertical="center"/>
    </xf>
    <xf numFmtId="0" fontId="16" fillId="58" borderId="27" applyNumberFormat="0" applyProtection="0">
      <alignment horizontal="left" vertical="center" indent="1"/>
    </xf>
    <xf numFmtId="4" fontId="38" fillId="51" borderId="27" applyNumberFormat="0" applyProtection="0">
      <alignment horizontal="right" vertical="center"/>
    </xf>
    <xf numFmtId="0" fontId="16" fillId="45" borderId="27" applyNumberFormat="0" applyProtection="0">
      <alignment horizontal="left" vertical="center" indent="1"/>
    </xf>
    <xf numFmtId="4" fontId="43" fillId="56" borderId="27" applyNumberFormat="0" applyProtection="0">
      <alignment horizontal="right" vertical="center"/>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4" fontId="38" fillId="54" borderId="27" applyNumberFormat="0" applyProtection="0">
      <alignment horizontal="righ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9" fillId="55" borderId="27" applyNumberFormat="0" applyProtection="0">
      <alignment horizontal="left" vertical="center" indent="1"/>
    </xf>
    <xf numFmtId="4" fontId="39" fillId="55" borderId="27" applyNumberFormat="0" applyProtection="0">
      <alignment horizontal="left" vertical="center" indent="1"/>
    </xf>
    <xf numFmtId="4" fontId="38" fillId="51" borderId="27" applyNumberFormat="0" applyProtection="0">
      <alignment horizontal="right" vertical="center"/>
    </xf>
    <xf numFmtId="0" fontId="16" fillId="60" borderId="27" applyNumberFormat="0" applyProtection="0">
      <alignment horizontal="left" vertical="center" indent="1"/>
    </xf>
    <xf numFmtId="4" fontId="38" fillId="53" borderId="27" applyNumberFormat="0" applyProtection="0">
      <alignment horizontal="right" vertical="center"/>
    </xf>
    <xf numFmtId="4" fontId="38" fillId="48" borderId="27" applyNumberFormat="0" applyProtection="0">
      <alignment horizontal="right" vertical="center"/>
    </xf>
    <xf numFmtId="4" fontId="39" fillId="55"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40" fillId="43" borderId="27" applyNumberFormat="0" applyProtection="0">
      <alignment vertical="center"/>
    </xf>
    <xf numFmtId="0" fontId="16" fillId="59" borderId="27" applyNumberFormat="0" applyProtection="0">
      <alignment horizontal="left" vertical="center" indent="1"/>
    </xf>
    <xf numFmtId="4" fontId="38" fillId="62" borderId="28" applyNumberFormat="0" applyProtection="0">
      <alignment horizontal="left" vertical="center"/>
    </xf>
    <xf numFmtId="4" fontId="40" fillId="56" borderId="27" applyNumberFormat="0" applyProtection="0">
      <alignment horizontal="right" vertical="center"/>
    </xf>
    <xf numFmtId="4" fontId="38" fillId="61" borderId="27" applyNumberFormat="0" applyProtection="0">
      <alignment vertical="center"/>
    </xf>
    <xf numFmtId="4" fontId="38" fillId="56" borderId="27" applyNumberFormat="0" applyProtection="0">
      <alignment horizontal="left" vertical="center" indent="1"/>
    </xf>
    <xf numFmtId="4" fontId="38" fillId="58" borderId="27" applyNumberFormat="0" applyProtection="0">
      <alignment horizontal="left" vertical="center" indent="1"/>
    </xf>
    <xf numFmtId="0" fontId="16" fillId="58" borderId="27" applyNumberFormat="0" applyProtection="0">
      <alignment horizontal="left" vertical="center" indent="1"/>
    </xf>
    <xf numFmtId="4" fontId="38" fillId="43" borderId="27" applyNumberFormat="0" applyProtection="0">
      <alignment horizontal="left" vertical="center" indent="1"/>
    </xf>
    <xf numFmtId="4" fontId="38" fillId="49" borderId="27" applyNumberFormat="0" applyProtection="0">
      <alignment horizontal="right" vertical="center"/>
    </xf>
    <xf numFmtId="4" fontId="40" fillId="61" borderId="27" applyNumberFormat="0" applyProtection="0">
      <alignment vertical="center"/>
    </xf>
    <xf numFmtId="4" fontId="38" fillId="61"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61" borderId="27" applyNumberFormat="0" applyProtection="0">
      <alignmen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40" fillId="61" borderId="27" applyNumberFormat="0" applyProtection="0">
      <alignmen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38" fillId="46" borderId="27" applyNumberFormat="0" applyProtection="0">
      <alignment horizontal="right" vertical="center"/>
    </xf>
    <xf numFmtId="4" fontId="38" fillId="56" borderId="29" applyNumberFormat="0" applyProtection="0">
      <alignment horizontal="left" vertical="center" indent="1"/>
    </xf>
    <xf numFmtId="4" fontId="38" fillId="61" borderId="27" applyNumberFormat="0" applyProtection="0">
      <alignment vertical="center"/>
    </xf>
    <xf numFmtId="4" fontId="38" fillId="61" borderId="27" applyNumberFormat="0" applyProtection="0">
      <alignment vertical="center"/>
    </xf>
    <xf numFmtId="4" fontId="38" fillId="54"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horizontal="left" vertical="center" indent="1"/>
    </xf>
    <xf numFmtId="0" fontId="16" fillId="58" borderId="27" applyNumberFormat="0" applyProtection="0">
      <alignment horizontal="left" vertical="center" indent="1"/>
    </xf>
    <xf numFmtId="0" fontId="16" fillId="60" borderId="27" applyNumberFormat="0" applyProtection="0">
      <alignment horizontal="left" vertical="center" indent="1"/>
    </xf>
    <xf numFmtId="4" fontId="38" fillId="56" borderId="29" applyNumberFormat="0" applyProtection="0">
      <alignment horizontal="left" vertical="center" indent="1"/>
    </xf>
    <xf numFmtId="4" fontId="43" fillId="56" borderId="27" applyNumberFormat="0" applyProtection="0">
      <alignment horizontal="right" vertical="center"/>
    </xf>
    <xf numFmtId="4" fontId="38" fillId="56" borderId="27" applyNumberFormat="0" applyProtection="0">
      <alignment horizontal="left" vertical="center" indent="1"/>
    </xf>
    <xf numFmtId="0" fontId="16" fillId="60" borderId="27" applyNumberFormat="0" applyProtection="0">
      <alignment horizontal="left" vertical="center" indent="1"/>
    </xf>
    <xf numFmtId="4" fontId="38" fillId="54"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8" borderId="27" applyNumberFormat="0" applyProtection="0">
      <alignment horizontal="left" vertical="center" indent="1"/>
    </xf>
    <xf numFmtId="4" fontId="38" fillId="47" borderId="27" applyNumberFormat="0" applyProtection="0">
      <alignment horizontal="right" vertical="center"/>
    </xf>
    <xf numFmtId="4" fontId="38" fillId="56" borderId="27" applyNumberFormat="0" applyProtection="0">
      <alignment horizontal="left" vertical="center" indent="1"/>
    </xf>
    <xf numFmtId="0" fontId="16" fillId="45" borderId="27" applyNumberFormat="0" applyProtection="0">
      <alignment horizontal="left" vertical="center" indent="1"/>
    </xf>
    <xf numFmtId="4" fontId="38" fillId="53" borderId="27" applyNumberFormat="0" applyProtection="0">
      <alignment horizontal="righ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56" borderId="29" applyNumberFormat="0" applyProtection="0">
      <alignment horizontal="left" vertical="center" indent="1"/>
    </xf>
    <xf numFmtId="4" fontId="38" fillId="62" borderId="28" applyNumberFormat="0" applyProtection="0">
      <alignment horizontal="left" vertical="center"/>
    </xf>
    <xf numFmtId="4" fontId="40" fillId="43" borderId="27" applyNumberFormat="0" applyProtection="0">
      <alignment vertical="center"/>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40" fillId="56" borderId="27" applyNumberFormat="0" applyProtection="0">
      <alignment horizontal="right" vertical="center"/>
    </xf>
    <xf numFmtId="0" fontId="16" fillId="45" borderId="27" applyNumberFormat="0" applyProtection="0">
      <alignment horizontal="left" vertical="center" indent="1"/>
    </xf>
    <xf numFmtId="4" fontId="38" fillId="43" borderId="27" applyNumberFormat="0" applyProtection="0">
      <alignment horizontal="left" vertical="center" indent="1"/>
    </xf>
    <xf numFmtId="0" fontId="16" fillId="59" borderId="27" applyNumberFormat="0" applyProtection="0">
      <alignment horizontal="left" vertical="center" indent="1"/>
    </xf>
    <xf numFmtId="4" fontId="38" fillId="43" borderId="27" applyNumberFormat="0" applyProtection="0">
      <alignment horizontal="left" vertical="center" indent="1"/>
    </xf>
    <xf numFmtId="4" fontId="40" fillId="56" borderId="27" applyNumberFormat="0" applyProtection="0">
      <alignment horizontal="right" vertical="center"/>
    </xf>
    <xf numFmtId="4" fontId="38" fillId="49" borderId="27" applyNumberFormat="0" applyProtection="0">
      <alignment horizontal="right" vertical="center"/>
    </xf>
    <xf numFmtId="0" fontId="16" fillId="45" borderId="27" applyNumberFormat="0" applyProtection="0">
      <alignment horizontal="left" vertical="center" indent="1"/>
    </xf>
    <xf numFmtId="4" fontId="39" fillId="44" borderId="28" applyNumberFormat="0" applyProtection="0">
      <alignment vertical="center"/>
    </xf>
    <xf numFmtId="4" fontId="38" fillId="51" borderId="27" applyNumberFormat="0" applyProtection="0">
      <alignment horizontal="right" vertical="center"/>
    </xf>
    <xf numFmtId="4" fontId="38" fillId="52" borderId="27" applyNumberFormat="0" applyProtection="0">
      <alignment horizontal="right" vertical="center"/>
    </xf>
    <xf numFmtId="0" fontId="16" fillId="45" borderId="27" applyNumberFormat="0" applyProtection="0">
      <alignment horizontal="left" vertical="center" indent="1"/>
    </xf>
    <xf numFmtId="4" fontId="38" fillId="61" borderId="27" applyNumberFormat="0" applyProtection="0">
      <alignment horizontal="left" vertical="center" indent="1"/>
    </xf>
    <xf numFmtId="4" fontId="38" fillId="56" borderId="29" applyNumberFormat="0" applyProtection="0">
      <alignment horizontal="left" vertical="center" indent="1"/>
    </xf>
    <xf numFmtId="4" fontId="38" fillId="51" borderId="27" applyNumberFormat="0" applyProtection="0">
      <alignment horizontal="right" vertical="center"/>
    </xf>
    <xf numFmtId="0" fontId="16" fillId="45" borderId="27" applyNumberFormat="0" applyProtection="0">
      <alignment horizontal="left" vertical="center" indent="1"/>
    </xf>
    <xf numFmtId="4" fontId="39" fillId="55" borderId="27" applyNumberFormat="0" applyProtection="0">
      <alignment horizontal="left" vertical="center" indent="1"/>
    </xf>
    <xf numFmtId="4" fontId="38" fillId="43" borderId="27" applyNumberFormat="0" applyProtection="0">
      <alignment horizontal="left" vertical="center" indent="1"/>
    </xf>
    <xf numFmtId="4" fontId="38" fillId="43" borderId="27" applyNumberFormat="0" applyProtection="0">
      <alignment horizontal="left" vertical="center" indent="1"/>
    </xf>
    <xf numFmtId="4" fontId="38" fillId="49" borderId="27" applyNumberFormat="0" applyProtection="0">
      <alignment horizontal="right" vertical="center"/>
    </xf>
    <xf numFmtId="4" fontId="38" fillId="58"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2" borderId="27" applyNumberFormat="0" applyProtection="0">
      <alignment horizontal="right" vertical="center"/>
    </xf>
    <xf numFmtId="4" fontId="38" fillId="56" borderId="29" applyNumberFormat="0" applyProtection="0">
      <alignment horizontal="left" vertical="center" indent="1"/>
    </xf>
    <xf numFmtId="0" fontId="16" fillId="60"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4" fontId="38" fillId="61" borderId="27" applyNumberFormat="0" applyProtection="0">
      <alignment horizontal="left" vertical="center" indent="1"/>
    </xf>
    <xf numFmtId="0" fontId="16" fillId="59" borderId="27" applyNumberFormat="0" applyProtection="0">
      <alignment horizontal="left" vertical="center" indent="1"/>
    </xf>
    <xf numFmtId="4" fontId="43" fillId="56" borderId="27" applyNumberFormat="0" applyProtection="0">
      <alignment horizontal="righ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43" borderId="27" applyNumberFormat="0" applyProtection="0">
      <alignmen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43" borderId="27" applyNumberFormat="0" applyProtection="0">
      <alignment horizontal="left" vertical="center" indent="1"/>
    </xf>
    <xf numFmtId="0" fontId="16" fillId="59" borderId="27" applyNumberFormat="0" applyProtection="0">
      <alignment horizontal="left" vertical="center" indent="1"/>
    </xf>
    <xf numFmtId="4" fontId="39" fillId="55"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46" borderId="27" applyNumberFormat="0" applyProtection="0">
      <alignment horizontal="right" vertical="center"/>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56" borderId="27" applyNumberFormat="0" applyProtection="0">
      <alignment horizontal="right" vertical="center"/>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60" borderId="27" applyNumberFormat="0" applyProtection="0">
      <alignment horizontal="left" vertical="center" indent="1"/>
    </xf>
    <xf numFmtId="4" fontId="38" fillId="43" borderId="27" applyNumberFormat="0" applyProtection="0">
      <alignment horizontal="left" vertical="center" indent="1"/>
    </xf>
    <xf numFmtId="4" fontId="38" fillId="46" borderId="27" applyNumberFormat="0" applyProtection="0">
      <alignment horizontal="right" vertical="center"/>
    </xf>
    <xf numFmtId="4" fontId="38" fillId="52" borderId="27" applyNumberFormat="0" applyProtection="0">
      <alignment horizontal="righ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right" vertical="center"/>
    </xf>
    <xf numFmtId="4" fontId="38" fillId="61" borderId="27" applyNumberFormat="0" applyProtection="0">
      <alignment horizontal="left" vertical="center" indent="1"/>
    </xf>
    <xf numFmtId="4" fontId="40" fillId="43" borderId="27" applyNumberFormat="0" applyProtection="0">
      <alignment vertical="center"/>
    </xf>
    <xf numFmtId="4" fontId="38" fillId="61" borderId="27" applyNumberFormat="0" applyProtection="0">
      <alignment horizontal="left" vertical="center" indent="1"/>
    </xf>
    <xf numFmtId="4" fontId="39" fillId="55" borderId="27" applyNumberFormat="0" applyProtection="0">
      <alignment horizontal="left" vertical="center" indent="1"/>
    </xf>
    <xf numFmtId="4" fontId="39" fillId="44" borderId="28" applyNumberFormat="0" applyProtection="0">
      <alignment vertical="center"/>
    </xf>
    <xf numFmtId="4" fontId="38" fillId="49" borderId="27" applyNumberFormat="0" applyProtection="0">
      <alignment horizontal="right" vertical="center"/>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59" borderId="27" applyNumberFormat="0" applyProtection="0">
      <alignment horizontal="left" vertical="center" indent="1"/>
    </xf>
    <xf numFmtId="4" fontId="38" fillId="56" borderId="29" applyNumberFormat="0" applyProtection="0">
      <alignment horizontal="left" vertical="center" indent="1"/>
    </xf>
    <xf numFmtId="4" fontId="38" fillId="61"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4" fontId="38" fillId="56" borderId="29"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0" borderId="27" applyNumberFormat="0" applyProtection="0">
      <alignment horizontal="right" vertical="center"/>
    </xf>
    <xf numFmtId="0" fontId="16" fillId="45" borderId="27" applyNumberFormat="0" applyProtection="0">
      <alignment horizontal="left" vertical="center" indent="1"/>
    </xf>
    <xf numFmtId="4" fontId="43" fillId="56" borderId="27" applyNumberFormat="0" applyProtection="0">
      <alignment horizontal="right" vertical="center"/>
    </xf>
    <xf numFmtId="4" fontId="38" fillId="56" borderId="29" applyNumberFormat="0" applyProtection="0">
      <alignment horizontal="left" vertical="center" indent="1"/>
    </xf>
    <xf numFmtId="0" fontId="16" fillId="59" borderId="27" applyNumberFormat="0" applyProtection="0">
      <alignment horizontal="left" vertical="center" indent="1"/>
    </xf>
    <xf numFmtId="4" fontId="39" fillId="5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62" borderId="28" applyNumberFormat="0" applyProtection="0">
      <alignment horizontal="left" vertical="center"/>
    </xf>
    <xf numFmtId="4" fontId="38" fillId="61" borderId="27" applyNumberFormat="0" applyProtection="0">
      <alignment vertical="center"/>
    </xf>
    <xf numFmtId="0" fontId="16" fillId="45" borderId="27" applyNumberFormat="0" applyProtection="0">
      <alignment horizontal="left" vertical="center" indent="1"/>
    </xf>
    <xf numFmtId="4" fontId="38" fillId="48" borderId="27" applyNumberFormat="0" applyProtection="0">
      <alignment horizontal="right" vertical="center"/>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38" fillId="48" borderId="27" applyNumberFormat="0" applyProtection="0">
      <alignment horizontal="right" vertical="center"/>
    </xf>
    <xf numFmtId="4" fontId="40" fillId="56" borderId="27" applyNumberFormat="0" applyProtection="0">
      <alignment horizontal="right" vertical="center"/>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56" borderId="29" applyNumberFormat="0" applyProtection="0">
      <alignment horizontal="left" vertical="center" indent="1"/>
    </xf>
    <xf numFmtId="4" fontId="40" fillId="43" borderId="27" applyNumberFormat="0" applyProtection="0">
      <alignmen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4" fontId="40" fillId="61" borderId="27" applyNumberFormat="0" applyProtection="0">
      <alignment vertical="center"/>
    </xf>
    <xf numFmtId="4" fontId="38" fillId="51" borderId="27" applyNumberFormat="0" applyProtection="0">
      <alignment horizontal="right" vertical="center"/>
    </xf>
    <xf numFmtId="4" fontId="40" fillId="43" borderId="27" applyNumberFormat="0" applyProtection="0">
      <alignment vertical="center"/>
    </xf>
    <xf numFmtId="4" fontId="38" fillId="48" borderId="27" applyNumberFormat="0" applyProtection="0">
      <alignment horizontal="right" vertical="center"/>
    </xf>
    <xf numFmtId="4" fontId="38" fillId="61" borderId="27" applyNumberFormat="0" applyProtection="0">
      <alignmen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3" borderId="27" applyNumberFormat="0" applyProtection="0">
      <alignment horizontal="right" vertical="center"/>
    </xf>
    <xf numFmtId="4" fontId="38" fillId="56" borderId="27" applyNumberFormat="0" applyProtection="0">
      <alignment horizontal="right" vertical="center"/>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4" fontId="38" fillId="61" borderId="27" applyNumberFormat="0" applyProtection="0">
      <alignment horizontal="left" vertical="center" indent="1"/>
    </xf>
    <xf numFmtId="4" fontId="40" fillId="56" borderId="27" applyNumberFormat="0" applyProtection="0">
      <alignment horizontal="righ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56" borderId="29" applyNumberFormat="0" applyProtection="0">
      <alignment horizontal="left" vertical="center" indent="1"/>
    </xf>
    <xf numFmtId="4" fontId="39" fillId="55" borderId="27" applyNumberFormat="0" applyProtection="0">
      <alignment horizontal="left" vertical="center" indent="1"/>
    </xf>
    <xf numFmtId="4" fontId="38" fillId="61" borderId="27" applyNumberFormat="0" applyProtection="0">
      <alignment horizontal="left" vertical="center" indent="1"/>
    </xf>
    <xf numFmtId="0" fontId="16" fillId="60"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4" fontId="38" fillId="54" borderId="27" applyNumberFormat="0" applyProtection="0">
      <alignment horizontal="right" vertical="center"/>
    </xf>
    <xf numFmtId="4" fontId="38" fillId="47" borderId="27" applyNumberFormat="0" applyProtection="0">
      <alignment horizontal="right" vertical="center"/>
    </xf>
    <xf numFmtId="4" fontId="38" fillId="56" borderId="29" applyNumberFormat="0" applyProtection="0">
      <alignment horizontal="left" vertical="center" indent="1"/>
    </xf>
    <xf numFmtId="4" fontId="38" fillId="50" borderId="27" applyNumberFormat="0" applyProtection="0">
      <alignment horizontal="right" vertical="center"/>
    </xf>
    <xf numFmtId="4" fontId="38" fillId="54" borderId="27" applyNumberFormat="0" applyProtection="0">
      <alignment horizontal="right" vertical="center"/>
    </xf>
    <xf numFmtId="4" fontId="39" fillId="44" borderId="28" applyNumberFormat="0" applyProtection="0">
      <alignment vertical="center"/>
    </xf>
    <xf numFmtId="4" fontId="38"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58" borderId="27" applyNumberFormat="0" applyProtection="0">
      <alignment horizontal="left" vertical="center" indent="1"/>
    </xf>
    <xf numFmtId="4" fontId="38" fillId="43" borderId="27" applyNumberFormat="0" applyProtection="0">
      <alignment horizontal="left" vertical="center" indent="1"/>
    </xf>
    <xf numFmtId="4" fontId="38" fillId="43" borderId="27" applyNumberFormat="0" applyProtection="0">
      <alignment vertical="center"/>
    </xf>
    <xf numFmtId="0" fontId="16" fillId="45" borderId="27" applyNumberFormat="0" applyProtection="0">
      <alignment horizontal="left" vertical="center" indent="1"/>
    </xf>
    <xf numFmtId="4" fontId="38" fillId="51" borderId="27" applyNumberFormat="0" applyProtection="0">
      <alignment horizontal="right" vertical="center"/>
    </xf>
    <xf numFmtId="4" fontId="39" fillId="55" borderId="27" applyNumberFormat="0" applyProtection="0">
      <alignment horizontal="left" vertical="center" indent="1"/>
    </xf>
    <xf numFmtId="4" fontId="38" fillId="61" borderId="27" applyNumberFormat="0" applyProtection="0">
      <alignment horizontal="left" vertical="center" indent="1"/>
    </xf>
    <xf numFmtId="4" fontId="38" fillId="56" borderId="29" applyNumberFormat="0" applyProtection="0">
      <alignment horizontal="left" vertical="center" indent="1"/>
    </xf>
    <xf numFmtId="4" fontId="38" fillId="53" borderId="27" applyNumberFormat="0" applyProtection="0">
      <alignment horizontal="right" vertical="center"/>
    </xf>
    <xf numFmtId="0" fontId="16" fillId="45" borderId="27" applyNumberFormat="0" applyProtection="0">
      <alignment horizontal="left" vertical="center" indent="1"/>
    </xf>
    <xf numFmtId="4" fontId="38" fillId="53" borderId="27" applyNumberFormat="0" applyProtection="0">
      <alignment horizontal="right" vertical="center"/>
    </xf>
    <xf numFmtId="0" fontId="16" fillId="58"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40" fillId="43" borderId="27" applyNumberFormat="0" applyProtection="0">
      <alignment vertical="center"/>
    </xf>
    <xf numFmtId="4" fontId="39" fillId="44" borderId="28" applyNumberFormat="0" applyProtection="0">
      <alignmen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3" borderId="27" applyNumberFormat="0" applyProtection="0">
      <alignment horizontal="right" vertical="center"/>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56" borderId="29" applyNumberFormat="0" applyProtection="0">
      <alignment horizontal="left" vertical="center" indent="1"/>
    </xf>
    <xf numFmtId="0" fontId="16" fillId="60" borderId="27" applyNumberFormat="0" applyProtection="0">
      <alignment horizontal="left" vertical="center" indent="1"/>
    </xf>
    <xf numFmtId="0" fontId="16" fillId="58" borderId="27" applyNumberFormat="0" applyProtection="0">
      <alignment horizontal="left" vertical="center" indent="1"/>
    </xf>
    <xf numFmtId="0" fontId="16" fillId="60" borderId="27" applyNumberFormat="0" applyProtection="0">
      <alignment horizontal="left" vertical="center" indent="1"/>
    </xf>
    <xf numFmtId="4" fontId="38" fillId="46" borderId="27" applyNumberFormat="0" applyProtection="0">
      <alignment horizontal="right" vertical="center"/>
    </xf>
    <xf numFmtId="0" fontId="16" fillId="60" borderId="27" applyNumberFormat="0" applyProtection="0">
      <alignment horizontal="left" vertical="center" indent="1"/>
    </xf>
    <xf numFmtId="4" fontId="43" fillId="56" borderId="27" applyNumberFormat="0" applyProtection="0">
      <alignment horizontal="right" vertical="center"/>
    </xf>
    <xf numFmtId="0" fontId="16" fillId="60" borderId="27" applyNumberFormat="0" applyProtection="0">
      <alignment horizontal="left" vertical="center" indent="1"/>
    </xf>
    <xf numFmtId="4" fontId="38" fillId="46" borderId="27" applyNumberFormat="0" applyProtection="0">
      <alignment horizontal="right" vertical="center"/>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38" fillId="51" borderId="27" applyNumberFormat="0" applyProtection="0">
      <alignment horizontal="righ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38" fillId="47" borderId="27" applyNumberFormat="0" applyProtection="0">
      <alignment horizontal="righ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9" fillId="44" borderId="28" applyNumberFormat="0" applyProtection="0">
      <alignment vertical="center"/>
    </xf>
    <xf numFmtId="4" fontId="38" fillId="61" borderId="27" applyNumberFormat="0" applyProtection="0">
      <alignment horizontal="left" vertical="center" indent="1"/>
    </xf>
    <xf numFmtId="4" fontId="38" fillId="61"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4" fontId="38" fillId="43" borderId="27" applyNumberFormat="0" applyProtection="0">
      <alignment horizontal="left" vertical="center" indent="1"/>
    </xf>
    <xf numFmtId="4" fontId="38" fillId="47" borderId="27" applyNumberFormat="0" applyProtection="0">
      <alignment horizontal="right" vertical="center"/>
    </xf>
    <xf numFmtId="4" fontId="38" fillId="61" borderId="27" applyNumberFormat="0" applyProtection="0">
      <alignment horizontal="left" vertical="center" indent="1"/>
    </xf>
    <xf numFmtId="4" fontId="38" fillId="48" borderId="27" applyNumberFormat="0" applyProtection="0">
      <alignment horizontal="righ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8" fillId="51"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59" borderId="27" applyNumberFormat="0" applyProtection="0">
      <alignment horizontal="left" vertical="center" indent="1"/>
    </xf>
    <xf numFmtId="4" fontId="40" fillId="43" borderId="27" applyNumberFormat="0" applyProtection="0">
      <alignment vertical="center"/>
    </xf>
    <xf numFmtId="4" fontId="38" fillId="53" borderId="27" applyNumberFormat="0" applyProtection="0">
      <alignment horizontal="right" vertical="center"/>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40" fillId="56" borderId="27" applyNumberFormat="0" applyProtection="0">
      <alignment horizontal="right" vertical="center"/>
    </xf>
    <xf numFmtId="4" fontId="38" fillId="53" borderId="27" applyNumberFormat="0" applyProtection="0">
      <alignment horizontal="right" vertical="center"/>
    </xf>
    <xf numFmtId="4" fontId="38" fillId="50" borderId="27" applyNumberFormat="0" applyProtection="0">
      <alignment horizontal="right" vertical="center"/>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6" borderId="29" applyNumberFormat="0" applyProtection="0">
      <alignment horizontal="left" vertical="center" indent="1"/>
    </xf>
    <xf numFmtId="4" fontId="38" fillId="62" borderId="28" applyNumberFormat="0" applyProtection="0">
      <alignment horizontal="left" vertical="center"/>
    </xf>
    <xf numFmtId="4" fontId="38" fillId="56" borderId="27" applyNumberFormat="0" applyProtection="0">
      <alignment horizontal="right" vertical="center"/>
    </xf>
    <xf numFmtId="4" fontId="38" fillId="50" borderId="27" applyNumberFormat="0" applyProtection="0">
      <alignment horizontal="righ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49" borderId="27" applyNumberFormat="0" applyProtection="0">
      <alignment horizontal="right" vertical="center"/>
    </xf>
    <xf numFmtId="4" fontId="38" fillId="56" borderId="29"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38" fillId="47" borderId="27" applyNumberFormat="0" applyProtection="0">
      <alignment horizontal="right" vertical="center"/>
    </xf>
    <xf numFmtId="0" fontId="16" fillId="45" borderId="27"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4" fontId="38" fillId="47" borderId="27" applyNumberFormat="0" applyProtection="0">
      <alignment horizontal="right" vertical="center"/>
    </xf>
    <xf numFmtId="0" fontId="16" fillId="45" borderId="27" applyNumberFormat="0" applyProtection="0">
      <alignment horizontal="left" vertical="center" indent="1"/>
    </xf>
    <xf numFmtId="4" fontId="38" fillId="56" borderId="27" applyNumberFormat="0" applyProtection="0">
      <alignment horizontal="right" vertical="center"/>
    </xf>
    <xf numFmtId="0" fontId="16" fillId="45" borderId="27" applyNumberFormat="0" applyProtection="0">
      <alignment horizontal="left" vertical="center" indent="1"/>
    </xf>
    <xf numFmtId="4" fontId="40" fillId="43" borderId="27" applyNumberFormat="0" applyProtection="0">
      <alignment vertical="center"/>
    </xf>
    <xf numFmtId="4" fontId="38" fillId="46" borderId="27" applyNumberFormat="0" applyProtection="0">
      <alignment horizontal="righ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53" borderId="27" applyNumberFormat="0" applyProtection="0">
      <alignment horizontal="right" vertical="center"/>
    </xf>
    <xf numFmtId="4" fontId="38" fillId="43" borderId="27" applyNumberFormat="0" applyProtection="0">
      <alignment vertical="center"/>
    </xf>
    <xf numFmtId="0" fontId="16" fillId="60" borderId="27" applyNumberFormat="0" applyProtection="0">
      <alignment horizontal="left" vertical="center" indent="1"/>
    </xf>
    <xf numFmtId="0" fontId="16" fillId="58" borderId="27" applyNumberFormat="0" applyProtection="0">
      <alignment horizontal="left" vertical="center" indent="1"/>
    </xf>
    <xf numFmtId="4" fontId="38" fillId="62" borderId="28" applyNumberFormat="0" applyProtection="0">
      <alignment horizontal="left" vertical="center"/>
    </xf>
    <xf numFmtId="4" fontId="38" fillId="51" borderId="27" applyNumberFormat="0" applyProtection="0">
      <alignment horizontal="righ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47" borderId="27" applyNumberFormat="0" applyProtection="0">
      <alignment horizontal="right" vertical="center"/>
    </xf>
    <xf numFmtId="4" fontId="38" fillId="56" borderId="27" applyNumberFormat="0" applyProtection="0">
      <alignment horizontal="left" vertical="center" indent="1"/>
    </xf>
    <xf numFmtId="4" fontId="38" fillId="49"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1" borderId="27" applyNumberFormat="0" applyProtection="0">
      <alignment horizontal="righ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4" fontId="38" fillId="53" borderId="27" applyNumberFormat="0" applyProtection="0">
      <alignment horizontal="right" vertical="center"/>
    </xf>
    <xf numFmtId="0" fontId="16" fillId="59" borderId="27"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right" vertical="center"/>
    </xf>
    <xf numFmtId="4" fontId="38" fillId="54" borderId="27" applyNumberFormat="0" applyProtection="0">
      <alignment horizontal="right" vertical="center"/>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58" borderId="27" applyNumberFormat="0" applyProtection="0">
      <alignment horizontal="left" vertical="center" indent="1"/>
    </xf>
    <xf numFmtId="0" fontId="16" fillId="59"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47" borderId="27" applyNumberFormat="0" applyProtection="0">
      <alignment horizontal="right" vertical="center"/>
    </xf>
    <xf numFmtId="4" fontId="38" fillId="62" borderId="28" applyNumberFormat="0" applyProtection="0">
      <alignment horizontal="lef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62" borderId="28" applyNumberFormat="0" applyProtection="0">
      <alignment horizontal="left" vertical="center"/>
    </xf>
    <xf numFmtId="4" fontId="38" fillId="48" borderId="27" applyNumberFormat="0" applyProtection="0">
      <alignment horizontal="right" vertical="center"/>
    </xf>
    <xf numFmtId="4" fontId="38" fillId="4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4" fontId="38" fillId="54"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4" fontId="38" fillId="56"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vertical="center"/>
    </xf>
    <xf numFmtId="0" fontId="16" fillId="45" borderId="27" applyNumberFormat="0" applyProtection="0">
      <alignment horizontal="left" vertical="center" indent="1"/>
    </xf>
    <xf numFmtId="4" fontId="38" fillId="52"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4" fontId="43" fillId="56" borderId="27" applyNumberFormat="0" applyProtection="0">
      <alignment horizontal="right" vertical="center"/>
    </xf>
    <xf numFmtId="4" fontId="38" fillId="56" borderId="27" applyNumberFormat="0" applyProtection="0">
      <alignment horizontal="left" vertical="center" indent="1"/>
    </xf>
    <xf numFmtId="4" fontId="39" fillId="44" borderId="28" applyNumberFormat="0" applyProtection="0">
      <alignment vertical="center"/>
    </xf>
    <xf numFmtId="4" fontId="38" fillId="56"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61"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54" borderId="27" applyNumberFormat="0" applyProtection="0">
      <alignment horizontal="right" vertical="center"/>
    </xf>
    <xf numFmtId="4" fontId="38" fillId="48" borderId="27" applyNumberFormat="0" applyProtection="0">
      <alignment horizontal="right" vertical="center"/>
    </xf>
    <xf numFmtId="0" fontId="16" fillId="59" borderId="27" applyNumberFormat="0" applyProtection="0">
      <alignment horizontal="left" vertical="center" indent="1"/>
    </xf>
    <xf numFmtId="4" fontId="38" fillId="50" borderId="27" applyNumberFormat="0" applyProtection="0">
      <alignment horizontal="right" vertical="center"/>
    </xf>
    <xf numFmtId="4" fontId="38" fillId="52" borderId="27" applyNumberFormat="0" applyProtection="0">
      <alignment horizontal="right" vertical="center"/>
    </xf>
    <xf numFmtId="4" fontId="38" fillId="43" borderId="27" applyNumberFormat="0" applyProtection="0">
      <alignment vertical="center"/>
    </xf>
    <xf numFmtId="4" fontId="39" fillId="44" borderId="28" applyNumberFormat="0" applyProtection="0">
      <alignment vertical="center"/>
    </xf>
    <xf numFmtId="4" fontId="39" fillId="44" borderId="28" applyNumberFormat="0" applyProtection="0">
      <alignment vertical="center"/>
    </xf>
    <xf numFmtId="4" fontId="40" fillId="43" borderId="27" applyNumberFormat="0" applyProtection="0">
      <alignment vertical="center"/>
    </xf>
    <xf numFmtId="4" fontId="38" fillId="43"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4" fontId="38" fillId="47" borderId="27" applyNumberFormat="0" applyProtection="0">
      <alignment horizontal="right" vertical="center"/>
    </xf>
    <xf numFmtId="4" fontId="38" fillId="48" borderId="27" applyNumberFormat="0" applyProtection="0">
      <alignment horizontal="right" vertical="center"/>
    </xf>
    <xf numFmtId="4" fontId="38" fillId="49" borderId="27" applyNumberFormat="0" applyProtection="0">
      <alignment horizontal="right" vertical="center"/>
    </xf>
    <xf numFmtId="4" fontId="38" fillId="50" borderId="27" applyNumberFormat="0" applyProtection="0">
      <alignment horizontal="right" vertical="center"/>
    </xf>
    <xf numFmtId="4" fontId="38" fillId="51" borderId="27" applyNumberFormat="0" applyProtection="0">
      <alignment horizontal="right" vertical="center"/>
    </xf>
    <xf numFmtId="4" fontId="38" fillId="52" borderId="27" applyNumberFormat="0" applyProtection="0">
      <alignment horizontal="right" vertical="center"/>
    </xf>
    <xf numFmtId="4" fontId="38" fillId="53" borderId="27" applyNumberFormat="0" applyProtection="0">
      <alignment horizontal="right" vertical="center"/>
    </xf>
    <xf numFmtId="4" fontId="38" fillId="54" borderId="27" applyNumberFormat="0" applyProtection="0">
      <alignment horizontal="right" vertical="center"/>
    </xf>
    <xf numFmtId="4" fontId="39" fillId="55" borderId="27"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56" borderId="27" applyNumberFormat="0" applyProtection="0">
      <alignment horizontal="left" vertical="center" indent="1"/>
    </xf>
    <xf numFmtId="4" fontId="38" fillId="58" borderId="27" applyNumberFormat="0" applyProtection="0">
      <alignment horizontal="left" vertical="center" indent="1"/>
    </xf>
    <xf numFmtId="4" fontId="38"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40" fillId="61" borderId="27" applyNumberFormat="0" applyProtection="0">
      <alignment vertical="center"/>
    </xf>
    <xf numFmtId="4" fontId="38" fillId="61" borderId="27" applyNumberFormat="0" applyProtection="0">
      <alignment horizontal="left" vertical="center" indent="1"/>
    </xf>
    <xf numFmtId="4" fontId="38" fillId="61" borderId="27" applyNumberFormat="0" applyProtection="0">
      <alignment horizontal="left" vertical="center" indent="1"/>
    </xf>
    <xf numFmtId="4" fontId="38" fillId="56" borderId="27" applyNumberFormat="0" applyProtection="0">
      <alignment horizontal="right" vertical="center"/>
    </xf>
    <xf numFmtId="4" fontId="40"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right" vertical="center"/>
    </xf>
    <xf numFmtId="4" fontId="38" fillId="61"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59" borderId="27" applyNumberFormat="0" applyProtection="0">
      <alignment horizontal="left" vertical="center" indent="1"/>
    </xf>
    <xf numFmtId="0" fontId="16" fillId="60" borderId="27" applyNumberFormat="0" applyProtection="0">
      <alignment horizontal="left" vertical="center" indent="1"/>
    </xf>
    <xf numFmtId="0" fontId="16" fillId="59"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4" fontId="38" fillId="58"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54" borderId="27" applyNumberFormat="0" applyProtection="0">
      <alignment horizontal="right" vertical="center"/>
    </xf>
    <xf numFmtId="4" fontId="38" fillId="52" borderId="27" applyNumberFormat="0" applyProtection="0">
      <alignment horizontal="right" vertical="center"/>
    </xf>
    <xf numFmtId="0" fontId="16" fillId="45" borderId="27" applyNumberFormat="0" applyProtection="0">
      <alignment horizontal="left" vertical="center" indent="1"/>
    </xf>
    <xf numFmtId="4" fontId="38" fillId="47" borderId="27" applyNumberFormat="0" applyProtection="0">
      <alignment horizontal="right" vertical="center"/>
    </xf>
    <xf numFmtId="4" fontId="38" fillId="48" borderId="27" applyNumberFormat="0" applyProtection="0">
      <alignment horizontal="right" vertical="center"/>
    </xf>
    <xf numFmtId="0" fontId="16" fillId="45" borderId="27" applyNumberFormat="0" applyProtection="0">
      <alignment horizontal="left" vertical="center" indent="1"/>
    </xf>
    <xf numFmtId="4" fontId="38" fillId="43"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vertical="center"/>
    </xf>
    <xf numFmtId="0" fontId="16" fillId="59"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40" fillId="61" borderId="27" applyNumberFormat="0" applyProtection="0">
      <alignment vertical="center"/>
    </xf>
    <xf numFmtId="0" fontId="16" fillId="58" borderId="27" applyNumberFormat="0" applyProtection="0">
      <alignment horizontal="left" vertical="center" indent="1"/>
    </xf>
    <xf numFmtId="4" fontId="38" fillId="51" borderId="27" applyNumberFormat="0" applyProtection="0">
      <alignment horizontal="right" vertical="center"/>
    </xf>
    <xf numFmtId="0" fontId="16" fillId="45" borderId="27" applyNumberFormat="0" applyProtection="0">
      <alignment horizontal="left" vertical="center" indent="1"/>
    </xf>
    <xf numFmtId="4" fontId="38" fillId="61" borderId="27" applyNumberFormat="0" applyProtection="0">
      <alignment horizontal="left" vertical="center" indent="1"/>
    </xf>
    <xf numFmtId="4" fontId="38" fillId="51" borderId="27" applyNumberFormat="0" applyProtection="0">
      <alignment horizontal="right" vertical="center"/>
    </xf>
    <xf numFmtId="4" fontId="38" fillId="58" borderId="27" applyNumberFormat="0" applyProtection="0">
      <alignment horizontal="left" vertical="center" indent="1"/>
    </xf>
    <xf numFmtId="4" fontId="38" fillId="56" borderId="27" applyNumberFormat="0" applyProtection="0">
      <alignment horizontal="left" vertical="center" indent="1"/>
    </xf>
    <xf numFmtId="4" fontId="38" fillId="58" borderId="27" applyNumberFormat="0" applyProtection="0">
      <alignment horizontal="left" vertical="center" indent="1"/>
    </xf>
    <xf numFmtId="4" fontId="38" fillId="52" borderId="27" applyNumberFormat="0" applyProtection="0">
      <alignment horizontal="right" vertical="center"/>
    </xf>
    <xf numFmtId="0" fontId="16" fillId="59" borderId="27" applyNumberFormat="0" applyProtection="0">
      <alignment horizontal="left" vertical="center" indent="1"/>
    </xf>
    <xf numFmtId="4" fontId="38" fillId="43" borderId="27" applyNumberFormat="0" applyProtection="0">
      <alignment horizontal="left" vertical="center" indent="1"/>
    </xf>
    <xf numFmtId="4" fontId="38" fillId="56"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38" fillId="48"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4" fontId="39" fillId="44" borderId="28" applyNumberFormat="0" applyProtection="0">
      <alignment vertical="center"/>
    </xf>
    <xf numFmtId="0" fontId="16" fillId="60" borderId="27" applyNumberFormat="0" applyProtection="0">
      <alignment horizontal="left" vertical="center" indent="1"/>
    </xf>
    <xf numFmtId="4" fontId="38" fillId="43" borderId="27" applyNumberFormat="0" applyProtection="0">
      <alignmen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3" borderId="27" applyNumberFormat="0" applyProtection="0">
      <alignment horizontal="right" vertical="center"/>
    </xf>
    <xf numFmtId="4" fontId="38" fillId="56" borderId="29" applyNumberFormat="0" applyProtection="0">
      <alignment horizontal="left" vertical="center" indent="1"/>
    </xf>
    <xf numFmtId="4" fontId="40" fillId="56" borderId="27" applyNumberFormat="0" applyProtection="0">
      <alignment horizontal="right" vertical="center"/>
    </xf>
    <xf numFmtId="4" fontId="38" fillId="56" borderId="29" applyNumberFormat="0" applyProtection="0">
      <alignment horizontal="left" vertical="center" indent="1"/>
    </xf>
    <xf numFmtId="4" fontId="38" fillId="62" borderId="28" applyNumberFormat="0" applyProtection="0">
      <alignment horizontal="left" vertical="center"/>
    </xf>
    <xf numFmtId="4" fontId="38" fillId="43" borderId="27" applyNumberFormat="0" applyProtection="0">
      <alignment vertical="center"/>
    </xf>
    <xf numFmtId="4" fontId="38" fillId="61"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9" fillId="55" borderId="27" applyNumberFormat="0" applyProtection="0">
      <alignment horizontal="left" vertical="center" indent="1"/>
    </xf>
    <xf numFmtId="0" fontId="16" fillId="45" borderId="27" applyNumberFormat="0" applyProtection="0">
      <alignment horizontal="left" vertical="center" indent="1"/>
    </xf>
    <xf numFmtId="4" fontId="39" fillId="44" borderId="28" applyNumberFormat="0" applyProtection="0">
      <alignment vertical="center"/>
    </xf>
    <xf numFmtId="0" fontId="16" fillId="60" borderId="27" applyNumberFormat="0" applyProtection="0">
      <alignment horizontal="left" vertical="center" indent="1"/>
    </xf>
    <xf numFmtId="4" fontId="38" fillId="43" borderId="27" applyNumberFormat="0" applyProtection="0">
      <alignment vertical="center"/>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4" fontId="38" fillId="48" borderId="27" applyNumberFormat="0" applyProtection="0">
      <alignment horizontal="right" vertical="center"/>
    </xf>
    <xf numFmtId="0" fontId="16" fillId="45" borderId="27" applyNumberFormat="0" applyProtection="0">
      <alignment horizontal="left" vertical="center" indent="1"/>
    </xf>
    <xf numFmtId="4" fontId="38" fillId="50" borderId="27" applyNumberFormat="0" applyProtection="0">
      <alignment horizontal="right" vertical="center"/>
    </xf>
    <xf numFmtId="0" fontId="16" fillId="60" borderId="27" applyNumberFormat="0" applyProtection="0">
      <alignment horizontal="left" vertical="center" indent="1"/>
    </xf>
    <xf numFmtId="0" fontId="16" fillId="59" borderId="27" applyNumberFormat="0" applyProtection="0">
      <alignment horizontal="left" vertical="center" indent="1"/>
    </xf>
    <xf numFmtId="4" fontId="38" fillId="61" borderId="27" applyNumberFormat="0" applyProtection="0">
      <alignment vertical="center"/>
    </xf>
    <xf numFmtId="0" fontId="16" fillId="45" borderId="27" applyNumberFormat="0" applyProtection="0">
      <alignment horizontal="left" vertical="center" indent="1"/>
    </xf>
    <xf numFmtId="4" fontId="38" fillId="43" borderId="27" applyNumberFormat="0" applyProtection="0">
      <alignment horizontal="left" vertical="center" indent="1"/>
    </xf>
    <xf numFmtId="4" fontId="38" fillId="46" borderId="27" applyNumberFormat="0" applyProtection="0">
      <alignment horizontal="right" vertical="center"/>
    </xf>
    <xf numFmtId="4" fontId="38" fillId="58" borderId="27" applyNumberFormat="0" applyProtection="0">
      <alignment horizontal="left" vertical="center" indent="1"/>
    </xf>
    <xf numFmtId="0" fontId="16" fillId="45" borderId="27" applyNumberFormat="0" applyProtection="0">
      <alignment horizontal="left" vertical="center" indent="1"/>
    </xf>
    <xf numFmtId="4" fontId="38" fillId="52" borderId="27" applyNumberFormat="0" applyProtection="0">
      <alignment horizontal="right" vertical="center"/>
    </xf>
    <xf numFmtId="4" fontId="38" fillId="49" borderId="27" applyNumberFormat="0" applyProtection="0">
      <alignment horizontal="right" vertical="center"/>
    </xf>
    <xf numFmtId="4" fontId="38" fillId="47" borderId="27" applyNumberFormat="0" applyProtection="0">
      <alignment horizontal="righ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43" borderId="27" applyNumberFormat="0" applyProtection="0">
      <alignmen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4" fontId="38" fillId="43" borderId="27" applyNumberFormat="0" applyProtection="0">
      <alignment vertical="center"/>
    </xf>
    <xf numFmtId="4" fontId="38" fillId="56" borderId="29" applyNumberFormat="0" applyProtection="0">
      <alignment horizontal="left" vertical="center" indent="1"/>
    </xf>
    <xf numFmtId="4" fontId="38" fillId="53"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61" borderId="27" applyNumberFormat="0" applyProtection="0">
      <alignment vertical="center"/>
    </xf>
    <xf numFmtId="0" fontId="16" fillId="45" borderId="27" applyNumberFormat="0" applyProtection="0">
      <alignment horizontal="left" vertical="center" indent="1"/>
    </xf>
    <xf numFmtId="4" fontId="38" fillId="52" borderId="27" applyNumberFormat="0" applyProtection="0">
      <alignment horizontal="right" vertical="center"/>
    </xf>
    <xf numFmtId="0" fontId="16" fillId="58" borderId="27" applyNumberFormat="0" applyProtection="0">
      <alignment horizontal="left" vertical="center" indent="1"/>
    </xf>
    <xf numFmtId="4" fontId="38" fillId="56" borderId="29" applyNumberFormat="0" applyProtection="0">
      <alignment horizontal="left" vertical="center" indent="1"/>
    </xf>
    <xf numFmtId="4" fontId="38" fillId="61" borderId="27" applyNumberFormat="0" applyProtection="0">
      <alignment horizontal="left" vertical="center" indent="1"/>
    </xf>
    <xf numFmtId="0" fontId="16" fillId="45" borderId="27" applyNumberFormat="0" applyProtection="0">
      <alignment horizontal="left" vertical="center" indent="1"/>
    </xf>
    <xf numFmtId="4" fontId="38" fillId="43"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58" borderId="27" applyNumberFormat="0" applyProtection="0">
      <alignment horizontal="left" vertical="center" indent="1"/>
    </xf>
    <xf numFmtId="4" fontId="38" fillId="56" borderId="29" applyNumberFormat="0" applyProtection="0">
      <alignment horizontal="left" vertical="center" indent="1"/>
    </xf>
    <xf numFmtId="0" fontId="16" fillId="59" borderId="27" applyNumberFormat="0" applyProtection="0">
      <alignment horizontal="left" vertical="center" indent="1"/>
    </xf>
    <xf numFmtId="4" fontId="38" fillId="58" borderId="27" applyNumberFormat="0" applyProtection="0">
      <alignment horizontal="left" vertical="center" indent="1"/>
    </xf>
    <xf numFmtId="4" fontId="39" fillId="44" borderId="28" applyNumberFormat="0" applyProtection="0">
      <alignmen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60" borderId="27" applyNumberFormat="0" applyProtection="0">
      <alignment horizontal="left" vertical="center" indent="1"/>
    </xf>
    <xf numFmtId="4" fontId="38" fillId="58"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43" borderId="27" applyNumberFormat="0" applyProtection="0">
      <alignment horizontal="left" vertical="center" indent="1"/>
    </xf>
    <xf numFmtId="0" fontId="16" fillId="60" borderId="27" applyNumberFormat="0" applyProtection="0">
      <alignment horizontal="left" vertical="center" indent="1"/>
    </xf>
    <xf numFmtId="0" fontId="16" fillId="58" borderId="27" applyNumberFormat="0" applyProtection="0">
      <alignment horizontal="left" vertical="center" indent="1"/>
    </xf>
    <xf numFmtId="4" fontId="38" fillId="61" borderId="27" applyNumberFormat="0" applyProtection="0">
      <alignment horizontal="left" vertical="center" indent="1"/>
    </xf>
    <xf numFmtId="4" fontId="38" fillId="56" borderId="27" applyNumberFormat="0" applyProtection="0">
      <alignment horizontal="right" vertical="center"/>
    </xf>
    <xf numFmtId="4" fontId="38" fillId="47" borderId="27" applyNumberFormat="0" applyProtection="0">
      <alignment horizontal="right" vertical="center"/>
    </xf>
    <xf numFmtId="4" fontId="38" fillId="54" borderId="27" applyNumberFormat="0" applyProtection="0">
      <alignment horizontal="right" vertical="center"/>
    </xf>
    <xf numFmtId="4" fontId="38" fillId="61" borderId="27" applyNumberFormat="0" applyProtection="0">
      <alignment horizontal="left" vertical="center" indent="1"/>
    </xf>
    <xf numFmtId="4" fontId="38" fillId="58"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4" fontId="38" fillId="56" borderId="29"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0" fontId="16" fillId="59" borderId="27" applyNumberFormat="0" applyProtection="0">
      <alignment horizontal="left" vertical="center" indent="1"/>
    </xf>
    <xf numFmtId="4" fontId="38" fillId="56" borderId="29" applyNumberFormat="0" applyProtection="0">
      <alignment horizontal="left" vertical="center" indent="1"/>
    </xf>
    <xf numFmtId="0" fontId="16" fillId="59" borderId="27" applyNumberFormat="0" applyProtection="0">
      <alignment horizontal="left" vertical="center" indent="1"/>
    </xf>
    <xf numFmtId="4" fontId="38" fillId="46" borderId="27" applyNumberFormat="0" applyProtection="0">
      <alignment horizontal="right" vertical="center"/>
    </xf>
    <xf numFmtId="4" fontId="38" fillId="62" borderId="28" applyNumberFormat="0" applyProtection="0">
      <alignment horizontal="left" vertical="center"/>
    </xf>
    <xf numFmtId="4" fontId="38" fillId="58" borderId="27" applyNumberFormat="0" applyProtection="0">
      <alignment horizontal="left" vertical="center" indent="1"/>
    </xf>
    <xf numFmtId="4" fontId="38" fillId="50"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9" fillId="5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54" borderId="27" applyNumberFormat="0" applyProtection="0">
      <alignment horizontal="right" vertical="center"/>
    </xf>
    <xf numFmtId="4" fontId="38" fillId="43" borderId="27" applyNumberFormat="0" applyProtection="0">
      <alignment vertical="center"/>
    </xf>
    <xf numFmtId="4" fontId="39" fillId="44" borderId="28" applyNumberFormat="0" applyProtection="0">
      <alignment vertical="center"/>
    </xf>
    <xf numFmtId="4" fontId="39" fillId="44" borderId="28" applyNumberFormat="0" applyProtection="0">
      <alignment vertical="center"/>
    </xf>
    <xf numFmtId="4" fontId="40" fillId="43" borderId="27" applyNumberFormat="0" applyProtection="0">
      <alignment vertical="center"/>
    </xf>
    <xf numFmtId="4" fontId="38" fillId="43"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4" fontId="38" fillId="47" borderId="27" applyNumberFormat="0" applyProtection="0">
      <alignment horizontal="right" vertical="center"/>
    </xf>
    <xf numFmtId="4" fontId="38" fillId="48" borderId="27" applyNumberFormat="0" applyProtection="0">
      <alignment horizontal="right" vertical="center"/>
    </xf>
    <xf numFmtId="4" fontId="38" fillId="49" borderId="27" applyNumberFormat="0" applyProtection="0">
      <alignment horizontal="right" vertical="center"/>
    </xf>
    <xf numFmtId="4" fontId="38" fillId="50" borderId="27" applyNumberFormat="0" applyProtection="0">
      <alignment horizontal="right" vertical="center"/>
    </xf>
    <xf numFmtId="4" fontId="38" fillId="51" borderId="27" applyNumberFormat="0" applyProtection="0">
      <alignment horizontal="right" vertical="center"/>
    </xf>
    <xf numFmtId="4" fontId="38" fillId="52" borderId="27" applyNumberFormat="0" applyProtection="0">
      <alignment horizontal="right" vertical="center"/>
    </xf>
    <xf numFmtId="4" fontId="38" fillId="53" borderId="27" applyNumberFormat="0" applyProtection="0">
      <alignment horizontal="right" vertical="center"/>
    </xf>
    <xf numFmtId="4" fontId="38" fillId="54" borderId="27" applyNumberFormat="0" applyProtection="0">
      <alignment horizontal="right" vertical="center"/>
    </xf>
    <xf numFmtId="4" fontId="39" fillId="55" borderId="27"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56" borderId="27" applyNumberFormat="0" applyProtection="0">
      <alignment horizontal="left" vertical="center" indent="1"/>
    </xf>
    <xf numFmtId="4" fontId="38" fillId="58" borderId="27" applyNumberFormat="0" applyProtection="0">
      <alignment horizontal="left" vertical="center" indent="1"/>
    </xf>
    <xf numFmtId="4" fontId="38"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40" fillId="61" borderId="27" applyNumberFormat="0" applyProtection="0">
      <alignment vertical="center"/>
    </xf>
    <xf numFmtId="4" fontId="38" fillId="61" borderId="27" applyNumberFormat="0" applyProtection="0">
      <alignment horizontal="left" vertical="center" indent="1"/>
    </xf>
    <xf numFmtId="4" fontId="38" fillId="61" borderId="27" applyNumberFormat="0" applyProtection="0">
      <alignment horizontal="left" vertical="center" indent="1"/>
    </xf>
    <xf numFmtId="4" fontId="38" fillId="56" borderId="27" applyNumberFormat="0" applyProtection="0">
      <alignment horizontal="right" vertical="center"/>
    </xf>
    <xf numFmtId="4" fontId="40"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0" fontId="16" fillId="45" borderId="27" applyNumberFormat="0" applyProtection="0">
      <alignment horizontal="left" vertical="center" indent="1"/>
    </xf>
    <xf numFmtId="4" fontId="40" fillId="61" borderId="27" applyNumberFormat="0" applyProtection="0">
      <alignment vertical="center"/>
    </xf>
    <xf numFmtId="0" fontId="16" fillId="45" borderId="27" applyNumberFormat="0" applyProtection="0">
      <alignment horizontal="left" vertical="center" indent="1"/>
    </xf>
    <xf numFmtId="4" fontId="38" fillId="56" borderId="27" applyNumberFormat="0" applyProtection="0">
      <alignment horizontal="right" vertical="center"/>
    </xf>
    <xf numFmtId="4" fontId="38" fillId="50" borderId="27" applyNumberFormat="0" applyProtection="0">
      <alignment horizontal="right" vertical="center"/>
    </xf>
    <xf numFmtId="0" fontId="16" fillId="45" borderId="27" applyNumberFormat="0" applyProtection="0">
      <alignment horizontal="left" vertical="center" indent="1"/>
    </xf>
    <xf numFmtId="4" fontId="38" fillId="62" borderId="28" applyNumberFormat="0" applyProtection="0">
      <alignment horizontal="left" vertical="center"/>
    </xf>
    <xf numFmtId="0" fontId="16" fillId="45" borderId="27" applyNumberFormat="0" applyProtection="0">
      <alignment horizontal="left" vertical="center" indent="1"/>
    </xf>
    <xf numFmtId="4" fontId="38" fillId="49"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43" borderId="27" applyNumberFormat="0" applyProtection="0">
      <alignment vertical="center"/>
    </xf>
    <xf numFmtId="4" fontId="39" fillId="44" borderId="28" applyNumberFormat="0" applyProtection="0">
      <alignment vertical="center"/>
    </xf>
    <xf numFmtId="4" fontId="38" fillId="53" borderId="27" applyNumberFormat="0" applyProtection="0">
      <alignment horizontal="right" vertical="center"/>
    </xf>
    <xf numFmtId="4" fontId="38" fillId="52" borderId="27" applyNumberFormat="0" applyProtection="0">
      <alignment horizontal="right" vertical="center"/>
    </xf>
    <xf numFmtId="4" fontId="39" fillId="55"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0" fontId="16" fillId="45" borderId="27" applyNumberFormat="0" applyProtection="0">
      <alignment horizontal="left" vertical="center" indent="1"/>
    </xf>
    <xf numFmtId="4" fontId="40" fillId="56" borderId="27" applyNumberFormat="0" applyProtection="0">
      <alignment horizontal="right" vertical="center"/>
    </xf>
    <xf numFmtId="0" fontId="16" fillId="60" borderId="27" applyNumberFormat="0" applyProtection="0">
      <alignment horizontal="left" vertical="center" indent="1"/>
    </xf>
    <xf numFmtId="4" fontId="38" fillId="43" borderId="27" applyNumberFormat="0" applyProtection="0">
      <alignment vertical="center"/>
    </xf>
    <xf numFmtId="4" fontId="38" fillId="56" borderId="29" applyNumberFormat="0" applyProtection="0">
      <alignment horizontal="left" vertical="center" indent="1"/>
    </xf>
    <xf numFmtId="4" fontId="38" fillId="49"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43" borderId="27" applyNumberFormat="0" applyProtection="0">
      <alignment vertical="center"/>
    </xf>
    <xf numFmtId="4" fontId="38" fillId="56" borderId="29" applyNumberFormat="0" applyProtection="0">
      <alignment horizontal="left" vertical="center" indent="1"/>
    </xf>
    <xf numFmtId="4" fontId="38" fillId="54" borderId="27" applyNumberFormat="0" applyProtection="0">
      <alignment horizontal="right" vertical="center"/>
    </xf>
    <xf numFmtId="0" fontId="16" fillId="45" borderId="27" applyNumberFormat="0" applyProtection="0">
      <alignment horizontal="left" vertical="center" indent="1"/>
    </xf>
    <xf numFmtId="4" fontId="38" fillId="43" borderId="27" applyNumberFormat="0" applyProtection="0">
      <alignment vertical="center"/>
    </xf>
    <xf numFmtId="4" fontId="39" fillId="44" borderId="28" applyNumberFormat="0" applyProtection="0">
      <alignment vertical="center"/>
    </xf>
    <xf numFmtId="4" fontId="39" fillId="44" borderId="28" applyNumberFormat="0" applyProtection="0">
      <alignment vertical="center"/>
    </xf>
    <xf numFmtId="4" fontId="40" fillId="43" borderId="27" applyNumberFormat="0" applyProtection="0">
      <alignment vertical="center"/>
    </xf>
    <xf numFmtId="4" fontId="38" fillId="43"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4" fontId="38" fillId="47" borderId="27" applyNumberFormat="0" applyProtection="0">
      <alignment horizontal="right" vertical="center"/>
    </xf>
    <xf numFmtId="4" fontId="38" fillId="48" borderId="27" applyNumberFormat="0" applyProtection="0">
      <alignment horizontal="right" vertical="center"/>
    </xf>
    <xf numFmtId="4" fontId="38" fillId="49" borderId="27" applyNumberFormat="0" applyProtection="0">
      <alignment horizontal="right" vertical="center"/>
    </xf>
    <xf numFmtId="4" fontId="38" fillId="50" borderId="27" applyNumberFormat="0" applyProtection="0">
      <alignment horizontal="right" vertical="center"/>
    </xf>
    <xf numFmtId="4" fontId="38" fillId="51" borderId="27" applyNumberFormat="0" applyProtection="0">
      <alignment horizontal="right" vertical="center"/>
    </xf>
    <xf numFmtId="4" fontId="38" fillId="52" borderId="27" applyNumberFormat="0" applyProtection="0">
      <alignment horizontal="right" vertical="center"/>
    </xf>
    <xf numFmtId="4" fontId="38" fillId="53" borderId="27" applyNumberFormat="0" applyProtection="0">
      <alignment horizontal="right" vertical="center"/>
    </xf>
    <xf numFmtId="4" fontId="38" fillId="54" borderId="27" applyNumberFormat="0" applyProtection="0">
      <alignment horizontal="right" vertical="center"/>
    </xf>
    <xf numFmtId="4" fontId="39" fillId="55" borderId="27"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56" borderId="27" applyNumberFormat="0" applyProtection="0">
      <alignment horizontal="left" vertical="center" indent="1"/>
    </xf>
    <xf numFmtId="4" fontId="38" fillId="58" borderId="27" applyNumberFormat="0" applyProtection="0">
      <alignment horizontal="left" vertical="center" indent="1"/>
    </xf>
    <xf numFmtId="4" fontId="38"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40" fillId="61" borderId="27" applyNumberFormat="0" applyProtection="0">
      <alignment vertical="center"/>
    </xf>
    <xf numFmtId="4" fontId="38" fillId="61" borderId="27" applyNumberFormat="0" applyProtection="0">
      <alignment horizontal="left" vertical="center" indent="1"/>
    </xf>
    <xf numFmtId="4" fontId="38" fillId="61" borderId="27" applyNumberFormat="0" applyProtection="0">
      <alignment horizontal="left" vertical="center" indent="1"/>
    </xf>
    <xf numFmtId="4" fontId="38" fillId="56" borderId="27" applyNumberFormat="0" applyProtection="0">
      <alignment horizontal="right" vertical="center"/>
    </xf>
    <xf numFmtId="4" fontId="40"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4" fontId="40" fillId="61" borderId="27" applyNumberFormat="0" applyProtection="0">
      <alignmen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58" borderId="27" applyNumberFormat="0" applyProtection="0">
      <alignment horizontal="left" vertical="center" indent="1"/>
    </xf>
    <xf numFmtId="4" fontId="38" fillId="62" borderId="28" applyNumberFormat="0" applyProtection="0">
      <alignment horizontal="left" vertical="center"/>
    </xf>
    <xf numFmtId="0" fontId="16" fillId="45" borderId="27" applyNumberFormat="0" applyProtection="0">
      <alignment horizontal="left" vertical="center" indent="1"/>
    </xf>
    <xf numFmtId="4" fontId="43" fillId="56" borderId="27" applyNumberFormat="0" applyProtection="0">
      <alignment horizontal="right" vertical="center"/>
    </xf>
    <xf numFmtId="0" fontId="16" fillId="45" borderId="27" applyNumberFormat="0" applyProtection="0">
      <alignment horizontal="left" vertical="center" indent="1"/>
    </xf>
    <xf numFmtId="4" fontId="39" fillId="44" borderId="28" applyNumberFormat="0" applyProtection="0">
      <alignment vertical="center"/>
    </xf>
    <xf numFmtId="4" fontId="38" fillId="56" borderId="29" applyNumberFormat="0" applyProtection="0">
      <alignment horizontal="left" vertical="center" indent="1"/>
    </xf>
    <xf numFmtId="4" fontId="38" fillId="51" borderId="27" applyNumberFormat="0" applyProtection="0">
      <alignment horizontal="right" vertical="center"/>
    </xf>
    <xf numFmtId="4" fontId="38" fillId="52" borderId="27" applyNumberFormat="0" applyProtection="0">
      <alignment horizontal="right" vertical="center"/>
    </xf>
    <xf numFmtId="0" fontId="16" fillId="58" borderId="27" applyNumberFormat="0" applyProtection="0">
      <alignment horizontal="left" vertical="center" indent="1"/>
    </xf>
    <xf numFmtId="4" fontId="39" fillId="5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horizontal="left" vertical="center" indent="1"/>
    </xf>
    <xf numFmtId="0" fontId="16" fillId="58"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4" fontId="38" fillId="53" borderId="27" applyNumberFormat="0" applyProtection="0">
      <alignment horizontal="right" vertical="center"/>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6" borderId="29" applyNumberFormat="0" applyProtection="0">
      <alignment horizontal="left" vertical="center" indent="1"/>
    </xf>
    <xf numFmtId="0" fontId="16" fillId="58"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4" fontId="38" fillId="54" borderId="27" applyNumberFormat="0" applyProtection="0">
      <alignment horizontal="right" vertical="center"/>
    </xf>
    <xf numFmtId="0" fontId="16" fillId="59" borderId="27" applyNumberFormat="0" applyProtection="0">
      <alignment horizontal="left" vertical="center" indent="1"/>
    </xf>
    <xf numFmtId="4" fontId="43" fillId="56" borderId="27" applyNumberFormat="0" applyProtection="0">
      <alignment horizontal="right" vertical="center"/>
    </xf>
    <xf numFmtId="4" fontId="38" fillId="61"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4" fontId="38" fillId="50" borderId="27" applyNumberFormat="0" applyProtection="0">
      <alignment horizontal="right" vertical="center"/>
    </xf>
    <xf numFmtId="4" fontId="40" fillId="43" borderId="27" applyNumberFormat="0" applyProtection="0">
      <alignment vertical="center"/>
    </xf>
    <xf numFmtId="4" fontId="38" fillId="51" borderId="27" applyNumberFormat="0" applyProtection="0">
      <alignment horizontal="right" vertical="center"/>
    </xf>
    <xf numFmtId="4" fontId="38" fillId="50" borderId="27" applyNumberFormat="0" applyProtection="0">
      <alignment horizontal="right" vertical="center"/>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9" fillId="44" borderId="28" applyNumberFormat="0" applyProtection="0">
      <alignment vertical="center"/>
    </xf>
    <xf numFmtId="4" fontId="38" fillId="46" borderId="27" applyNumberFormat="0" applyProtection="0">
      <alignment horizontal="right" vertical="center"/>
    </xf>
    <xf numFmtId="0" fontId="16" fillId="45" borderId="27" applyNumberFormat="0" applyProtection="0">
      <alignment horizontal="left" vertical="center" indent="1"/>
    </xf>
    <xf numFmtId="4" fontId="38" fillId="61" borderId="27" applyNumberFormat="0" applyProtection="0">
      <alignment vertical="center"/>
    </xf>
    <xf numFmtId="4" fontId="38" fillId="62" borderId="28" applyNumberFormat="0" applyProtection="0">
      <alignment horizontal="left" vertical="center"/>
    </xf>
    <xf numFmtId="4" fontId="40" fillId="61" borderId="27" applyNumberFormat="0" applyProtection="0">
      <alignment vertical="center"/>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0" fontId="16" fillId="60" borderId="27" applyNumberFormat="0" applyProtection="0">
      <alignment horizontal="left" vertical="center" indent="1"/>
    </xf>
    <xf numFmtId="4" fontId="38" fillId="47" borderId="27" applyNumberFormat="0" applyProtection="0">
      <alignment horizontal="right" vertical="center"/>
    </xf>
    <xf numFmtId="4" fontId="38" fillId="56"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43" borderId="27" applyNumberFormat="0" applyProtection="0">
      <alignment vertical="center"/>
    </xf>
    <xf numFmtId="0" fontId="16" fillId="45" borderId="27" applyNumberFormat="0" applyProtection="0">
      <alignment horizontal="left" vertical="center" indent="1"/>
    </xf>
    <xf numFmtId="4" fontId="38" fillId="43" borderId="27" applyNumberFormat="0" applyProtection="0">
      <alignmen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6" borderId="29" applyNumberFormat="0" applyProtection="0">
      <alignment horizontal="left" vertical="center" indent="1"/>
    </xf>
    <xf numFmtId="4" fontId="38" fillId="61" borderId="27" applyNumberFormat="0" applyProtection="0">
      <alignment horizontal="left" vertical="center" indent="1"/>
    </xf>
    <xf numFmtId="4" fontId="38" fillId="48" borderId="27" applyNumberFormat="0" applyProtection="0">
      <alignment horizontal="right" vertical="center"/>
    </xf>
    <xf numFmtId="4" fontId="38" fillId="56" borderId="29" applyNumberFormat="0" applyProtection="0">
      <alignment horizontal="left" vertical="center" indent="1"/>
    </xf>
    <xf numFmtId="4" fontId="39" fillId="44" borderId="28" applyNumberFormat="0" applyProtection="0">
      <alignment vertical="center"/>
    </xf>
    <xf numFmtId="4" fontId="39" fillId="44" borderId="28" applyNumberFormat="0" applyProtection="0">
      <alignment vertical="center"/>
    </xf>
    <xf numFmtId="4" fontId="38" fillId="49" borderId="27" applyNumberFormat="0" applyProtection="0">
      <alignment horizontal="right" vertical="center"/>
    </xf>
    <xf numFmtId="4" fontId="38" fillId="62" borderId="28" applyNumberFormat="0" applyProtection="0">
      <alignment horizontal="left" vertical="center"/>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58" borderId="27" applyNumberFormat="0" applyProtection="0">
      <alignment horizontal="left" vertical="center" indent="1"/>
    </xf>
    <xf numFmtId="4" fontId="38" fillId="48" borderId="27" applyNumberFormat="0" applyProtection="0">
      <alignment horizontal="right" vertical="center"/>
    </xf>
    <xf numFmtId="4" fontId="38" fillId="56" borderId="27" applyNumberFormat="0" applyProtection="0">
      <alignment horizontal="left" vertical="center" indent="1"/>
    </xf>
    <xf numFmtId="4" fontId="38" fillId="49" borderId="27" applyNumberFormat="0" applyProtection="0">
      <alignment horizontal="right" vertical="center"/>
    </xf>
    <xf numFmtId="4" fontId="38" fillId="56"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right" vertical="center"/>
    </xf>
    <xf numFmtId="0" fontId="16" fillId="59"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58" borderId="27" applyNumberFormat="0" applyProtection="0">
      <alignment horizontal="left" vertical="center" indent="1"/>
    </xf>
    <xf numFmtId="4" fontId="38" fillId="51" borderId="27" applyNumberFormat="0" applyProtection="0">
      <alignment horizontal="right" vertical="center"/>
    </xf>
    <xf numFmtId="4" fontId="38" fillId="56" borderId="29" applyNumberFormat="0" applyProtection="0">
      <alignment horizontal="left" vertical="center" indent="1"/>
    </xf>
    <xf numFmtId="4" fontId="38" fillId="46" borderId="27" applyNumberFormat="0" applyProtection="0">
      <alignment horizontal="right" vertical="center"/>
    </xf>
    <xf numFmtId="0" fontId="16" fillId="45" borderId="27"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4" fontId="40" fillId="61" borderId="27" applyNumberFormat="0" applyProtection="0">
      <alignment vertical="center"/>
    </xf>
    <xf numFmtId="0" fontId="16" fillId="58" borderId="27" applyNumberFormat="0" applyProtection="0">
      <alignment horizontal="left" vertical="center" indent="1"/>
    </xf>
    <xf numFmtId="4" fontId="38" fillId="58" borderId="27" applyNumberFormat="0" applyProtection="0">
      <alignment horizontal="left" vertical="center" indent="1"/>
    </xf>
    <xf numFmtId="4" fontId="38" fillId="62" borderId="28" applyNumberFormat="0" applyProtection="0">
      <alignment horizontal="left" vertical="center"/>
    </xf>
    <xf numFmtId="4" fontId="38" fillId="62" borderId="28" applyNumberFormat="0" applyProtection="0">
      <alignment horizontal="left" vertical="center"/>
    </xf>
    <xf numFmtId="0" fontId="16" fillId="60" borderId="27" applyNumberFormat="0" applyProtection="0">
      <alignment horizontal="left" vertical="center" indent="1"/>
    </xf>
    <xf numFmtId="4" fontId="38" fillId="56" borderId="29" applyNumberFormat="0" applyProtection="0">
      <alignment horizontal="left" vertical="center" indent="1"/>
    </xf>
    <xf numFmtId="4" fontId="38" fillId="61" borderId="27" applyNumberFormat="0" applyProtection="0">
      <alignment horizontal="left" vertical="center" indent="1"/>
    </xf>
    <xf numFmtId="4" fontId="38" fillId="52" borderId="27" applyNumberFormat="0" applyProtection="0">
      <alignment horizontal="right" vertical="center"/>
    </xf>
    <xf numFmtId="0" fontId="16" fillId="59" borderId="27" applyNumberFormat="0" applyProtection="0">
      <alignment horizontal="left" vertical="center" indent="1"/>
    </xf>
    <xf numFmtId="4" fontId="39" fillId="44" borderId="28" applyNumberFormat="0" applyProtection="0">
      <alignment vertical="center"/>
    </xf>
    <xf numFmtId="0" fontId="16" fillId="45" borderId="27"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0" fillId="56" borderId="27" applyNumberFormat="0" applyProtection="0">
      <alignment horizontal="right" vertical="center"/>
    </xf>
    <xf numFmtId="0" fontId="16" fillId="45" borderId="27" applyNumberFormat="0" applyProtection="0">
      <alignment horizontal="left" vertical="center" indent="1"/>
    </xf>
    <xf numFmtId="0" fontId="16" fillId="59"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0" fontId="16" fillId="45" borderId="27" applyNumberFormat="0" applyProtection="0">
      <alignment horizontal="left" vertical="center" indent="1"/>
    </xf>
    <xf numFmtId="4" fontId="38" fillId="43" borderId="27" applyNumberFormat="0" applyProtection="0">
      <alignment vertical="center"/>
    </xf>
    <xf numFmtId="4" fontId="39" fillId="44" borderId="28" applyNumberFormat="0" applyProtection="0">
      <alignment vertical="center"/>
    </xf>
    <xf numFmtId="4" fontId="39" fillId="44" borderId="28" applyNumberFormat="0" applyProtection="0">
      <alignment vertical="center"/>
    </xf>
    <xf numFmtId="4" fontId="40" fillId="43" borderId="27" applyNumberFormat="0" applyProtection="0">
      <alignment vertical="center"/>
    </xf>
    <xf numFmtId="4" fontId="38" fillId="43"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4" fontId="38" fillId="47" borderId="27" applyNumberFormat="0" applyProtection="0">
      <alignment horizontal="right" vertical="center"/>
    </xf>
    <xf numFmtId="4" fontId="38" fillId="48" borderId="27" applyNumberFormat="0" applyProtection="0">
      <alignment horizontal="right" vertical="center"/>
    </xf>
    <xf numFmtId="4" fontId="38" fillId="49" borderId="27" applyNumberFormat="0" applyProtection="0">
      <alignment horizontal="right" vertical="center"/>
    </xf>
    <xf numFmtId="4" fontId="38" fillId="50" borderId="27" applyNumberFormat="0" applyProtection="0">
      <alignment horizontal="right" vertical="center"/>
    </xf>
    <xf numFmtId="4" fontId="38" fillId="51" borderId="27" applyNumberFormat="0" applyProtection="0">
      <alignment horizontal="right" vertical="center"/>
    </xf>
    <xf numFmtId="4" fontId="38" fillId="52" borderId="27" applyNumberFormat="0" applyProtection="0">
      <alignment horizontal="right" vertical="center"/>
    </xf>
    <xf numFmtId="4" fontId="38" fillId="53" borderId="27" applyNumberFormat="0" applyProtection="0">
      <alignment horizontal="right" vertical="center"/>
    </xf>
    <xf numFmtId="4" fontId="38" fillId="54" borderId="27" applyNumberFormat="0" applyProtection="0">
      <alignment horizontal="right" vertical="center"/>
    </xf>
    <xf numFmtId="4" fontId="39" fillId="55" borderId="27"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56" borderId="27" applyNumberFormat="0" applyProtection="0">
      <alignment horizontal="left" vertical="center" indent="1"/>
    </xf>
    <xf numFmtId="4" fontId="38" fillId="58" borderId="27" applyNumberFormat="0" applyProtection="0">
      <alignment horizontal="left" vertical="center" indent="1"/>
    </xf>
    <xf numFmtId="4" fontId="38"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40" fillId="61" borderId="27" applyNumberFormat="0" applyProtection="0">
      <alignment vertical="center"/>
    </xf>
    <xf numFmtId="4" fontId="38" fillId="61" borderId="27" applyNumberFormat="0" applyProtection="0">
      <alignment horizontal="left" vertical="center" indent="1"/>
    </xf>
    <xf numFmtId="4" fontId="38" fillId="61" borderId="27" applyNumberFormat="0" applyProtection="0">
      <alignment horizontal="left" vertical="center" indent="1"/>
    </xf>
    <xf numFmtId="4" fontId="38" fillId="56" borderId="27" applyNumberFormat="0" applyProtection="0">
      <alignment horizontal="right" vertical="center"/>
    </xf>
    <xf numFmtId="4" fontId="40"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4" fontId="38" fillId="43" borderId="27" applyNumberFormat="0" applyProtection="0">
      <alignment vertical="center"/>
    </xf>
    <xf numFmtId="4" fontId="39" fillId="44" borderId="28" applyNumberFormat="0" applyProtection="0">
      <alignment vertical="center"/>
    </xf>
    <xf numFmtId="4" fontId="39" fillId="44" borderId="28" applyNumberFormat="0" applyProtection="0">
      <alignment vertical="center"/>
    </xf>
    <xf numFmtId="4" fontId="40" fillId="43" borderId="27" applyNumberFormat="0" applyProtection="0">
      <alignment vertical="center"/>
    </xf>
    <xf numFmtId="4" fontId="38" fillId="43" borderId="27" applyNumberFormat="0" applyProtection="0">
      <alignment horizontal="left" vertical="center" indent="1"/>
    </xf>
    <xf numFmtId="4" fontId="38" fillId="43"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46" borderId="27" applyNumberFormat="0" applyProtection="0">
      <alignment horizontal="right" vertical="center"/>
    </xf>
    <xf numFmtId="4" fontId="38" fillId="47" borderId="27" applyNumberFormat="0" applyProtection="0">
      <alignment horizontal="right" vertical="center"/>
    </xf>
    <xf numFmtId="4" fontId="38" fillId="48" borderId="27" applyNumberFormat="0" applyProtection="0">
      <alignment horizontal="right" vertical="center"/>
    </xf>
    <xf numFmtId="4" fontId="38" fillId="49" borderId="27" applyNumberFormat="0" applyProtection="0">
      <alignment horizontal="right" vertical="center"/>
    </xf>
    <xf numFmtId="4" fontId="38" fillId="50" borderId="27" applyNumberFormat="0" applyProtection="0">
      <alignment horizontal="right" vertical="center"/>
    </xf>
    <xf numFmtId="4" fontId="38" fillId="51" borderId="27" applyNumberFormat="0" applyProtection="0">
      <alignment horizontal="right" vertical="center"/>
    </xf>
    <xf numFmtId="4" fontId="38" fillId="52" borderId="27" applyNumberFormat="0" applyProtection="0">
      <alignment horizontal="right" vertical="center"/>
    </xf>
    <xf numFmtId="4" fontId="38" fillId="53" borderId="27" applyNumberFormat="0" applyProtection="0">
      <alignment horizontal="right" vertical="center"/>
    </xf>
    <xf numFmtId="4" fontId="38" fillId="54" borderId="27" applyNumberFormat="0" applyProtection="0">
      <alignment horizontal="right" vertical="center"/>
    </xf>
    <xf numFmtId="4" fontId="39" fillId="55" borderId="27"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4" fontId="38" fillId="56" borderId="29"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56" borderId="27" applyNumberFormat="0" applyProtection="0">
      <alignment horizontal="left" vertical="center" indent="1"/>
    </xf>
    <xf numFmtId="4" fontId="38" fillId="56" borderId="27" applyNumberFormat="0" applyProtection="0">
      <alignment horizontal="left" vertical="center" indent="1"/>
    </xf>
    <xf numFmtId="4" fontId="38" fillId="58" borderId="27" applyNumberFormat="0" applyProtection="0">
      <alignment horizontal="left" vertical="center" indent="1"/>
    </xf>
    <xf numFmtId="4" fontId="38"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8"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59"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60"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1" borderId="27" applyNumberFormat="0" applyProtection="0">
      <alignment vertical="center"/>
    </xf>
    <xf numFmtId="4" fontId="40" fillId="61" borderId="27" applyNumberFormat="0" applyProtection="0">
      <alignment vertical="center"/>
    </xf>
    <xf numFmtId="4" fontId="38" fillId="61" borderId="27" applyNumberFormat="0" applyProtection="0">
      <alignment horizontal="left" vertical="center" indent="1"/>
    </xf>
    <xf numFmtId="4" fontId="38" fillId="61" borderId="27" applyNumberFormat="0" applyProtection="0">
      <alignment horizontal="left" vertical="center" indent="1"/>
    </xf>
    <xf numFmtId="4" fontId="38" fillId="56" borderId="27" applyNumberFormat="0" applyProtection="0">
      <alignment horizontal="right" vertical="center"/>
    </xf>
    <xf numFmtId="4" fontId="40" fillId="56" borderId="27" applyNumberFormat="0" applyProtection="0">
      <alignment horizontal="righ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38" fillId="62" borderId="28" applyNumberFormat="0" applyProtection="0">
      <alignment horizontal="left" vertical="center"/>
    </xf>
    <xf numFmtId="4" fontId="38" fillId="62" borderId="28" applyNumberFormat="0" applyProtection="0">
      <alignment horizontal="left" vertical="center"/>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0" fontId="16" fillId="45" borderId="27" applyNumberFormat="0" applyProtection="0">
      <alignment horizontal="left" vertical="center" indent="1"/>
    </xf>
    <xf numFmtId="4" fontId="43" fillId="56" borderId="27" applyNumberFormat="0" applyProtection="0">
      <alignment horizontal="right" vertical="center"/>
    </xf>
    <xf numFmtId="4" fontId="38" fillId="56" borderId="32" applyNumberFormat="0" applyProtection="0">
      <alignment horizontal="left" vertical="center" indent="1"/>
    </xf>
    <xf numFmtId="4" fontId="39" fillId="44" borderId="31" applyNumberFormat="0" applyProtection="0">
      <alignment vertical="center"/>
    </xf>
    <xf numFmtId="4" fontId="40" fillId="56" borderId="30" applyNumberFormat="0" applyProtection="0">
      <alignment horizontal="right" vertical="center"/>
    </xf>
    <xf numFmtId="4" fontId="38" fillId="56" borderId="32" applyNumberFormat="0" applyProtection="0">
      <alignment horizontal="left" vertical="center" indent="1"/>
    </xf>
    <xf numFmtId="4" fontId="39" fillId="44" borderId="31" applyNumberFormat="0" applyProtection="0">
      <alignment vertical="center"/>
    </xf>
    <xf numFmtId="4" fontId="38" fillId="62" borderId="31" applyNumberFormat="0" applyProtection="0">
      <alignment horizontal="left" vertical="center"/>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9" fillId="44" borderId="31" applyNumberFormat="0" applyProtection="0">
      <alignment vertical="center"/>
    </xf>
    <xf numFmtId="4" fontId="38" fillId="62" borderId="31" applyNumberFormat="0" applyProtection="0">
      <alignment horizontal="left" vertical="center"/>
    </xf>
    <xf numFmtId="4" fontId="39" fillId="44" borderId="31" applyNumberFormat="0" applyProtection="0">
      <alignment vertical="center"/>
    </xf>
    <xf numFmtId="4" fontId="38" fillId="62" borderId="31" applyNumberFormat="0" applyProtection="0">
      <alignment horizontal="left" vertical="center"/>
    </xf>
    <xf numFmtId="4" fontId="38" fillId="56" borderId="32" applyNumberFormat="0" applyProtection="0">
      <alignment horizontal="left" vertical="center" indent="1"/>
    </xf>
    <xf numFmtId="4" fontId="39" fillId="44" borderId="31" applyNumberFormat="0" applyProtection="0">
      <alignmen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4" fontId="38" fillId="62" borderId="31" applyNumberFormat="0" applyProtection="0">
      <alignment horizontal="left" vertical="center"/>
    </xf>
    <xf numFmtId="0" fontId="16" fillId="45" borderId="30" applyNumberFormat="0" applyProtection="0">
      <alignment horizontal="left" vertical="center" indent="1"/>
    </xf>
    <xf numFmtId="4" fontId="39" fillId="44" borderId="31" applyNumberFormat="0" applyProtection="0">
      <alignment vertical="center"/>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49" borderId="30" applyNumberFormat="0" applyProtection="0">
      <alignment horizontal="right" vertical="center"/>
    </xf>
    <xf numFmtId="4" fontId="38" fillId="50" borderId="30" applyNumberFormat="0" applyProtection="0">
      <alignment horizontal="right" vertical="center"/>
    </xf>
    <xf numFmtId="4" fontId="38" fillId="46" borderId="30" applyNumberFormat="0" applyProtection="0">
      <alignment horizontal="right" vertical="center"/>
    </xf>
    <xf numFmtId="4" fontId="39" fillId="44" borderId="31" applyNumberFormat="0" applyProtection="0">
      <alignment vertical="center"/>
    </xf>
    <xf numFmtId="4" fontId="38" fillId="61" borderId="30" applyNumberFormat="0" applyProtection="0">
      <alignment vertical="center"/>
    </xf>
    <xf numFmtId="4" fontId="38" fillId="56" borderId="32" applyNumberFormat="0" applyProtection="0">
      <alignment horizontal="left" vertical="center" indent="1"/>
    </xf>
    <xf numFmtId="0" fontId="16" fillId="45" borderId="30" applyNumberFormat="0" applyProtection="0">
      <alignment horizontal="left" vertical="center" indent="1"/>
    </xf>
    <xf numFmtId="0" fontId="16" fillId="45" borderId="30" applyNumberFormat="0" applyProtection="0">
      <alignment horizontal="left" vertical="center" indent="1"/>
    </xf>
    <xf numFmtId="0" fontId="16" fillId="58" borderId="30" applyNumberFormat="0" applyProtection="0">
      <alignment horizontal="left" vertical="center" indent="1"/>
    </xf>
    <xf numFmtId="4" fontId="39" fillId="44" borderId="31" applyNumberFormat="0" applyProtection="0">
      <alignment vertical="center"/>
    </xf>
    <xf numFmtId="0" fontId="16" fillId="59" borderId="30" applyNumberFormat="0" applyProtection="0">
      <alignment horizontal="left" vertical="center" indent="1"/>
    </xf>
    <xf numFmtId="4" fontId="38" fillId="62" borderId="31" applyNumberFormat="0" applyProtection="0">
      <alignment horizontal="left" vertical="center"/>
    </xf>
    <xf numFmtId="0" fontId="16" fillId="45" borderId="30" applyNumberFormat="0" applyProtection="0">
      <alignment horizontal="left" vertical="center" indent="1"/>
    </xf>
    <xf numFmtId="0" fontId="16" fillId="45" borderId="30" applyNumberFormat="0" applyProtection="0">
      <alignment horizontal="left" vertical="center" indent="1"/>
    </xf>
    <xf numFmtId="4" fontId="38" fillId="52" borderId="30" applyNumberFormat="0" applyProtection="0">
      <alignment horizontal="right" vertical="center"/>
    </xf>
    <xf numFmtId="4" fontId="38" fillId="56" borderId="32" applyNumberFormat="0" applyProtection="0">
      <alignment horizontal="left" vertical="center" indent="1"/>
    </xf>
    <xf numFmtId="4" fontId="39" fillId="44" borderId="31" applyNumberFormat="0" applyProtection="0">
      <alignment vertical="center"/>
    </xf>
    <xf numFmtId="0" fontId="16" fillId="45" borderId="30" applyNumberFormat="0" applyProtection="0">
      <alignment horizontal="left" vertical="center" indent="1"/>
    </xf>
    <xf numFmtId="0" fontId="16" fillId="45" borderId="30"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9" fillId="44" borderId="31" applyNumberFormat="0" applyProtection="0">
      <alignment vertical="center"/>
    </xf>
    <xf numFmtId="4" fontId="38" fillId="61" borderId="30" applyNumberFormat="0" applyProtection="0">
      <alignment horizontal="left" vertical="center" indent="1"/>
    </xf>
    <xf numFmtId="4" fontId="39" fillId="44" borderId="31" applyNumberFormat="0" applyProtection="0">
      <alignment vertical="center"/>
    </xf>
    <xf numFmtId="4" fontId="38" fillId="43" borderId="30" applyNumberFormat="0" applyProtection="0">
      <alignment horizontal="left" vertical="center" indent="1"/>
    </xf>
    <xf numFmtId="4" fontId="40" fillId="43" borderId="30" applyNumberFormat="0" applyProtection="0">
      <alignment vertical="center"/>
    </xf>
    <xf numFmtId="0" fontId="16" fillId="45" borderId="30" applyNumberFormat="0" applyProtection="0">
      <alignment horizontal="left" vertical="center" indent="1"/>
    </xf>
    <xf numFmtId="0" fontId="16" fillId="45" borderId="30" applyNumberFormat="0" applyProtection="0">
      <alignment horizontal="left" vertical="center" indent="1"/>
    </xf>
    <xf numFmtId="0" fontId="16" fillId="45" borderId="30" applyNumberFormat="0" applyProtection="0">
      <alignment horizontal="left" vertical="center" indent="1"/>
    </xf>
    <xf numFmtId="4" fontId="39" fillId="55" borderId="30"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0" fontId="16" fillId="45" borderId="30"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0" fontId="16" fillId="45" borderId="30" applyNumberFormat="0" applyProtection="0">
      <alignment horizontal="left" vertical="center" indent="1"/>
    </xf>
    <xf numFmtId="0" fontId="16" fillId="58" borderId="30" applyNumberFormat="0" applyProtection="0">
      <alignment horizontal="left" vertical="center" indent="1"/>
    </xf>
    <xf numFmtId="4" fontId="39" fillId="44" borderId="31" applyNumberFormat="0" applyProtection="0">
      <alignmen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0" fontId="16" fillId="60" borderId="30" applyNumberFormat="0" applyProtection="0">
      <alignment horizontal="left" vertical="center" indent="1"/>
    </xf>
    <xf numFmtId="4" fontId="39" fillId="44" borderId="31" applyNumberFormat="0" applyProtection="0">
      <alignment vertical="center"/>
    </xf>
    <xf numFmtId="4" fontId="38" fillId="62" borderId="31" applyNumberFormat="0" applyProtection="0">
      <alignment horizontal="left" vertical="center"/>
    </xf>
    <xf numFmtId="4" fontId="39" fillId="44" borderId="31" applyNumberFormat="0" applyProtection="0">
      <alignment vertical="center"/>
    </xf>
    <xf numFmtId="4" fontId="38" fillId="53" borderId="30" applyNumberFormat="0" applyProtection="0">
      <alignment horizontal="righ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62" borderId="31" applyNumberFormat="0" applyProtection="0">
      <alignment horizontal="left" vertical="center"/>
    </xf>
    <xf numFmtId="4" fontId="38" fillId="62" borderId="31" applyNumberFormat="0" applyProtection="0">
      <alignment horizontal="left" vertical="center"/>
    </xf>
    <xf numFmtId="4" fontId="39" fillId="44" borderId="31" applyNumberFormat="0" applyProtection="0">
      <alignment vertical="center"/>
    </xf>
    <xf numFmtId="4" fontId="38" fillId="56" borderId="32" applyNumberFormat="0" applyProtection="0">
      <alignment horizontal="left" vertical="center" indent="1"/>
    </xf>
    <xf numFmtId="4" fontId="39" fillId="44" borderId="31" applyNumberFormat="0" applyProtection="0">
      <alignment vertical="center"/>
    </xf>
    <xf numFmtId="4" fontId="38" fillId="56" borderId="32" applyNumberFormat="0" applyProtection="0">
      <alignment horizontal="left" vertical="center" indent="1"/>
    </xf>
    <xf numFmtId="0" fontId="16" fillId="45" borderId="30" applyNumberFormat="0" applyProtection="0">
      <alignment horizontal="left" vertical="center" indent="1"/>
    </xf>
    <xf numFmtId="4" fontId="38" fillId="58" borderId="30"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4" fontId="38" fillId="62" borderId="31" applyNumberFormat="0" applyProtection="0">
      <alignment horizontal="left" vertical="center"/>
    </xf>
    <xf numFmtId="0" fontId="16" fillId="45" borderId="30" applyNumberFormat="0" applyProtection="0">
      <alignment horizontal="left" vertical="center" indent="1"/>
    </xf>
    <xf numFmtId="4" fontId="38" fillId="58" borderId="30" applyNumberFormat="0" applyProtection="0">
      <alignment horizontal="left" vertical="center" indent="1"/>
    </xf>
    <xf numFmtId="0" fontId="16" fillId="45" borderId="30" applyNumberFormat="0" applyProtection="0">
      <alignment horizontal="left" vertical="center" indent="1"/>
    </xf>
    <xf numFmtId="4" fontId="39" fillId="44" borderId="31" applyNumberFormat="0" applyProtection="0">
      <alignment vertical="center"/>
    </xf>
    <xf numFmtId="0" fontId="16" fillId="45" borderId="30"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62" borderId="31" applyNumberFormat="0" applyProtection="0">
      <alignment horizontal="left" vertical="center"/>
    </xf>
    <xf numFmtId="4" fontId="39" fillId="44" borderId="31" applyNumberFormat="0" applyProtection="0">
      <alignmen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0" fontId="16" fillId="58" borderId="30" applyNumberFormat="0" applyProtection="0">
      <alignment horizontal="left" vertical="center" indent="1"/>
    </xf>
    <xf numFmtId="0" fontId="16" fillId="60" borderId="30" applyNumberFormat="0" applyProtection="0">
      <alignment horizontal="left" vertical="center" indent="1"/>
    </xf>
    <xf numFmtId="4" fontId="38" fillId="48" borderId="30" applyNumberFormat="0" applyProtection="0">
      <alignment horizontal="righ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0" fontId="16" fillId="45" borderId="30" applyNumberFormat="0" applyProtection="0">
      <alignment horizontal="left" vertical="center" indent="1"/>
    </xf>
    <xf numFmtId="4" fontId="38" fillId="56" borderId="30" applyNumberFormat="0" applyProtection="0">
      <alignment horizontal="left" vertical="center" indent="1"/>
    </xf>
    <xf numFmtId="4" fontId="38" fillId="62" borderId="31" applyNumberFormat="0" applyProtection="0">
      <alignment horizontal="left" vertical="center"/>
    </xf>
    <xf numFmtId="4" fontId="39" fillId="44" borderId="31" applyNumberFormat="0" applyProtection="0">
      <alignmen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0" fontId="16" fillId="45" borderId="30" applyNumberFormat="0" applyProtection="0">
      <alignment horizontal="left" vertical="center" indent="1"/>
    </xf>
    <xf numFmtId="4" fontId="38" fillId="56" borderId="30"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4" fontId="39" fillId="44" borderId="31" applyNumberFormat="0" applyProtection="0">
      <alignment vertical="center"/>
    </xf>
    <xf numFmtId="4" fontId="38" fillId="62" borderId="31" applyNumberFormat="0" applyProtection="0">
      <alignment horizontal="lef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9" fillId="44" borderId="31" applyNumberFormat="0" applyProtection="0">
      <alignment vertical="center"/>
    </xf>
    <xf numFmtId="4" fontId="38" fillId="62" borderId="31" applyNumberFormat="0" applyProtection="0">
      <alignment horizontal="left" vertical="center"/>
    </xf>
    <xf numFmtId="4" fontId="38" fillId="62" borderId="31" applyNumberFormat="0" applyProtection="0">
      <alignment horizontal="left" vertical="center"/>
    </xf>
    <xf numFmtId="4" fontId="38" fillId="56" borderId="32" applyNumberFormat="0" applyProtection="0">
      <alignment horizontal="left" vertical="center" indent="1"/>
    </xf>
    <xf numFmtId="4" fontId="39" fillId="44" borderId="31" applyNumberFormat="0" applyProtection="0">
      <alignment vertical="center"/>
    </xf>
    <xf numFmtId="4" fontId="38" fillId="56" borderId="32" applyNumberFormat="0" applyProtection="0">
      <alignment horizontal="left" vertical="center" indent="1"/>
    </xf>
    <xf numFmtId="4" fontId="39" fillId="44" borderId="31" applyNumberFormat="0" applyProtection="0">
      <alignment vertical="center"/>
    </xf>
    <xf numFmtId="4" fontId="39" fillId="44" borderId="31" applyNumberFormat="0" applyProtection="0">
      <alignmen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62" borderId="31" applyNumberFormat="0" applyProtection="0">
      <alignment horizontal="left" vertical="center"/>
    </xf>
    <xf numFmtId="4" fontId="39" fillId="44" borderId="31" applyNumberFormat="0" applyProtection="0">
      <alignment vertical="center"/>
    </xf>
    <xf numFmtId="4" fontId="39" fillId="44" borderId="31" applyNumberFormat="0" applyProtection="0">
      <alignment vertical="center"/>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56" borderId="32" applyNumberFormat="0" applyProtection="0">
      <alignment horizontal="left" vertical="center" indent="1"/>
    </xf>
    <xf numFmtId="4" fontId="38" fillId="62" borderId="31" applyNumberFormat="0" applyProtection="0">
      <alignment horizontal="left" vertical="center"/>
    </xf>
    <xf numFmtId="4" fontId="38" fillId="62" borderId="31" applyNumberFormat="0" applyProtection="0">
      <alignment horizontal="left" vertical="center"/>
    </xf>
  </cellStyleXfs>
  <cellXfs count="157">
    <xf numFmtId="0" fontId="0" fillId="0" borderId="0" xfId="0"/>
    <xf numFmtId="0" fontId="4" fillId="2" borderId="1" xfId="2" applyFont="1" applyFill="1" applyBorder="1" applyAlignment="1">
      <alignment horizontal="center" vertical="center" wrapText="1"/>
    </xf>
    <xf numFmtId="164" fontId="4" fillId="2" borderId="1" xfId="3" applyNumberFormat="1" applyFont="1" applyFill="1" applyBorder="1" applyAlignment="1">
      <alignment horizontal="center" vertical="center" wrapText="1"/>
    </xf>
    <xf numFmtId="0" fontId="5" fillId="3" borderId="2" xfId="0" applyFont="1" applyFill="1" applyBorder="1" applyAlignment="1" applyProtection="1">
      <alignment horizontal="center" vertical="center" wrapText="1"/>
      <protection locked="0"/>
    </xf>
    <xf numFmtId="0" fontId="4" fillId="4" borderId="3" xfId="2" applyFont="1" applyFill="1" applyBorder="1" applyAlignment="1">
      <alignment horizontal="center" vertical="center" wrapText="1"/>
    </xf>
    <xf numFmtId="0" fontId="2" fillId="0" borderId="0" xfId="0" applyFont="1"/>
    <xf numFmtId="0" fontId="4" fillId="0" borderId="0" xfId="2" applyFont="1" applyAlignment="1">
      <alignment horizontal="left" vertical="center" wrapText="1"/>
    </xf>
    <xf numFmtId="164" fontId="2" fillId="0" borderId="0" xfId="3" applyNumberFormat="1" applyFont="1" applyAlignment="1">
      <alignment horizontal="center" vertical="center" wrapText="1"/>
    </xf>
    <xf numFmtId="0" fontId="4" fillId="5" borderId="1" xfId="2" applyFont="1" applyFill="1" applyBorder="1" applyAlignment="1">
      <alignment horizontal="center" vertical="center" wrapText="1"/>
    </xf>
    <xf numFmtId="0" fontId="5" fillId="0" borderId="0" xfId="0" applyFont="1" applyFill="1" applyBorder="1" applyProtection="1">
      <protection locked="0"/>
    </xf>
    <xf numFmtId="0" fontId="2" fillId="0" borderId="0" xfId="0" applyFont="1" applyAlignment="1">
      <alignment vertical="top"/>
    </xf>
    <xf numFmtId="0" fontId="4" fillId="2" borderId="1" xfId="2" applyFont="1" applyFill="1" applyBorder="1" applyAlignment="1">
      <alignment horizontal="center" vertical="top" wrapText="1"/>
    </xf>
    <xf numFmtId="164" fontId="4" fillId="2" borderId="1" xfId="3" applyNumberFormat="1" applyFont="1" applyFill="1" applyBorder="1" applyAlignment="1">
      <alignment horizontal="center" vertical="top" wrapText="1"/>
    </xf>
    <xf numFmtId="0" fontId="6" fillId="0" borderId="0" xfId="2" applyFont="1" applyAlignment="1">
      <alignment horizontal="left" vertical="center" wrapText="1"/>
    </xf>
    <xf numFmtId="164" fontId="7" fillId="0" borderId="0" xfId="3" applyNumberFormat="1" applyFont="1" applyAlignment="1">
      <alignment horizontal="center" vertical="center" wrapText="1"/>
    </xf>
    <xf numFmtId="2" fontId="6" fillId="0" borderId="0" xfId="2" applyNumberFormat="1" applyFont="1" applyAlignment="1">
      <alignment horizontal="center" vertical="center" wrapText="1"/>
    </xf>
    <xf numFmtId="0" fontId="6" fillId="0" borderId="0" xfId="2" applyFont="1" applyAlignment="1">
      <alignment horizontal="center" vertical="center" wrapText="1"/>
    </xf>
    <xf numFmtId="2" fontId="4" fillId="2" borderId="1" xfId="2" applyNumberFormat="1" applyFont="1" applyFill="1" applyBorder="1" applyAlignment="1">
      <alignment horizontal="center" vertical="top" wrapText="1"/>
    </xf>
    <xf numFmtId="1" fontId="4" fillId="6" borderId="1" xfId="2" applyNumberFormat="1" applyFont="1" applyFill="1" applyBorder="1" applyAlignment="1">
      <alignment horizontal="center" vertical="center" wrapText="1"/>
    </xf>
    <xf numFmtId="0" fontId="4" fillId="7" borderId="1" xfId="2" applyFont="1" applyFill="1" applyBorder="1" applyAlignment="1">
      <alignment horizontal="center" vertical="center" wrapText="1"/>
    </xf>
    <xf numFmtId="0" fontId="4" fillId="0" borderId="0" xfId="2" applyFont="1" applyAlignment="1">
      <alignment horizontal="center" vertical="top" wrapText="1"/>
    </xf>
    <xf numFmtId="0" fontId="4" fillId="5" borderId="0" xfId="2" applyFont="1" applyFill="1" applyAlignment="1">
      <alignment horizontal="center" vertical="center" wrapText="1"/>
    </xf>
    <xf numFmtId="0" fontId="4" fillId="0" borderId="0" xfId="2" applyFont="1" applyAlignment="1">
      <alignment horizontal="center" vertical="center" wrapText="1"/>
    </xf>
    <xf numFmtId="1" fontId="4" fillId="0" borderId="0" xfId="2" applyNumberFormat="1" applyFont="1" applyFill="1" applyAlignment="1">
      <alignment horizontal="center" vertical="center" wrapText="1"/>
    </xf>
    <xf numFmtId="1" fontId="4" fillId="6" borderId="4" xfId="2" applyNumberFormat="1" applyFont="1" applyFill="1" applyBorder="1" applyAlignment="1">
      <alignment horizontal="center" vertical="center" wrapText="1"/>
    </xf>
    <xf numFmtId="165" fontId="4" fillId="0" borderId="0" xfId="2" applyNumberFormat="1" applyFont="1" applyAlignment="1">
      <alignment horizontal="center" vertical="center" wrapText="1"/>
    </xf>
    <xf numFmtId="1" fontId="4" fillId="7" borderId="0" xfId="2" applyNumberFormat="1" applyFont="1" applyFill="1" applyAlignment="1">
      <alignment horizontal="center" vertical="center" wrapText="1"/>
    </xf>
    <xf numFmtId="1" fontId="4" fillId="0" borderId="0" xfId="2" applyNumberFormat="1" applyFont="1" applyAlignment="1">
      <alignment horizontal="center" vertical="center" wrapText="1"/>
    </xf>
    <xf numFmtId="2" fontId="4" fillId="0" borderId="0" xfId="2" applyNumberFormat="1" applyFont="1" applyAlignment="1">
      <alignment horizontal="center" vertical="center" wrapText="1"/>
    </xf>
    <xf numFmtId="2" fontId="4" fillId="0" borderId="0" xfId="2" applyNumberFormat="1" applyFont="1" applyFill="1" applyAlignment="1">
      <alignment horizontal="center" vertical="center" wrapText="1"/>
    </xf>
    <xf numFmtId="164" fontId="2" fillId="0" borderId="0" xfId="3" applyNumberFormat="1" applyFont="1" applyFill="1" applyAlignment="1">
      <alignment horizontal="center" vertical="center" wrapText="1"/>
    </xf>
    <xf numFmtId="4" fontId="4" fillId="0" borderId="0" xfId="2" applyNumberFormat="1" applyFont="1" applyFill="1" applyAlignment="1">
      <alignment horizontal="center" vertical="center" wrapText="1"/>
    </xf>
    <xf numFmtId="2" fontId="4" fillId="2" borderId="1" xfId="2" applyNumberFormat="1" applyFont="1" applyFill="1" applyBorder="1" applyAlignment="1">
      <alignment horizontal="center" vertical="center" wrapText="1"/>
    </xf>
    <xf numFmtId="2" fontId="4" fillId="7" borderId="1" xfId="2" applyNumberFormat="1" applyFont="1" applyFill="1" applyBorder="1" applyAlignment="1">
      <alignment horizontal="center" vertical="center" wrapText="1"/>
    </xf>
    <xf numFmtId="166" fontId="4" fillId="0" borderId="0" xfId="2" applyNumberFormat="1" applyFont="1" applyAlignment="1">
      <alignment horizontal="center" vertical="center" wrapText="1"/>
    </xf>
    <xf numFmtId="0" fontId="4" fillId="5" borderId="5" xfId="2" applyFont="1" applyFill="1" applyBorder="1" applyAlignment="1">
      <alignment horizontal="center" vertical="center" wrapText="1"/>
    </xf>
    <xf numFmtId="1" fontId="4" fillId="6" borderId="5" xfId="2" applyNumberFormat="1" applyFont="1" applyFill="1" applyBorder="1" applyAlignment="1">
      <alignment horizontal="center" vertical="center" wrapText="1"/>
    </xf>
    <xf numFmtId="2" fontId="4" fillId="8" borderId="0" xfId="2" applyNumberFormat="1" applyFont="1" applyFill="1" applyAlignment="1">
      <alignment horizontal="center" vertical="center" wrapText="1"/>
    </xf>
    <xf numFmtId="2" fontId="4" fillId="9" borderId="0" xfId="2" applyNumberFormat="1" applyFont="1" applyFill="1" applyAlignment="1">
      <alignment horizontal="center" vertical="center" wrapText="1"/>
    </xf>
    <xf numFmtId="0" fontId="8" fillId="0" borderId="0" xfId="0" applyFont="1" applyFill="1" applyBorder="1" applyProtection="1">
      <protection locked="0"/>
    </xf>
    <xf numFmtId="0" fontId="8" fillId="0" borderId="0" xfId="0" applyFont="1" applyFill="1" applyBorder="1" applyAlignment="1" applyProtection="1">
      <protection locked="0"/>
    </xf>
    <xf numFmtId="0" fontId="8" fillId="0" borderId="0" xfId="0" applyNumberFormat="1" applyFont="1" applyFill="1" applyBorder="1" applyProtection="1">
      <protection locked="0"/>
    </xf>
    <xf numFmtId="0" fontId="8" fillId="0" borderId="0" xfId="0" applyFont="1" applyFill="1" applyBorder="1" applyAlignment="1" applyProtection="1">
      <alignment horizontal="center" vertical="center"/>
      <protection locked="0"/>
    </xf>
    <xf numFmtId="0" fontId="8" fillId="0" borderId="0" xfId="0" applyFont="1" applyFill="1" applyBorder="1" applyAlignment="1" applyProtection="1">
      <alignment horizontal="center"/>
      <protection locked="0"/>
    </xf>
    <xf numFmtId="0" fontId="9" fillId="3" borderId="9" xfId="0" applyFont="1" applyFill="1" applyBorder="1" applyAlignment="1" applyProtection="1">
      <alignment horizontal="center" vertical="center" wrapText="1"/>
      <protection locked="0"/>
    </xf>
    <xf numFmtId="0" fontId="9" fillId="3" borderId="2" xfId="0" applyFont="1" applyFill="1" applyBorder="1" applyAlignment="1" applyProtection="1">
      <alignment horizontal="center" vertical="center" wrapText="1"/>
      <protection locked="0"/>
    </xf>
    <xf numFmtId="0" fontId="9" fillId="3" borderId="10" xfId="0" applyFont="1" applyFill="1" applyBorder="1" applyAlignment="1" applyProtection="1">
      <alignment horizontal="center" vertical="center" wrapText="1"/>
      <protection locked="0"/>
    </xf>
    <xf numFmtId="0" fontId="5" fillId="10" borderId="2" xfId="0" applyFont="1" applyFill="1" applyBorder="1" applyAlignment="1" applyProtection="1">
      <alignment horizontal="center" vertical="center" wrapText="1"/>
      <protection locked="0"/>
    </xf>
    <xf numFmtId="1" fontId="4" fillId="4" borderId="1" xfId="2" applyNumberFormat="1" applyFont="1" applyFill="1" applyBorder="1" applyAlignment="1">
      <alignment horizontal="center" vertical="top" wrapText="1"/>
    </xf>
    <xf numFmtId="0" fontId="4" fillId="4" borderId="1" xfId="2" applyFont="1" applyFill="1" applyBorder="1" applyAlignment="1">
      <alignment horizontal="center" vertical="top" wrapText="1"/>
    </xf>
    <xf numFmtId="0" fontId="5" fillId="0" borderId="1" xfId="0" applyFont="1" applyFill="1" applyBorder="1" applyAlignment="1" applyProtection="1">
      <alignment horizontal="left" vertical="center"/>
      <protection locked="0"/>
    </xf>
    <xf numFmtId="0" fontId="5" fillId="0" borderId="1" xfId="0" applyFont="1" applyFill="1" applyBorder="1" applyAlignment="1" applyProtection="1">
      <alignment horizontal="left" vertical="center" wrapText="1"/>
      <protection locked="0"/>
    </xf>
    <xf numFmtId="0" fontId="5" fillId="0" borderId="1" xfId="0" applyFont="1" applyFill="1" applyBorder="1" applyAlignment="1" applyProtection="1">
      <alignment vertical="center" wrapText="1"/>
      <protection locked="0"/>
    </xf>
    <xf numFmtId="0" fontId="5" fillId="5" borderId="1" xfId="0" applyFont="1" applyFill="1" applyBorder="1" applyAlignment="1" applyProtection="1">
      <alignment horizontal="center" vertical="center" wrapText="1"/>
      <protection locked="0"/>
    </xf>
    <xf numFmtId="42" fontId="5" fillId="0" borderId="1" xfId="1" applyNumberFormat="1" applyFont="1" applyFill="1" applyBorder="1" applyAlignment="1" applyProtection="1">
      <alignment horizontal="center" vertical="center" wrapText="1"/>
      <protection locked="0"/>
    </xf>
    <xf numFmtId="0" fontId="5" fillId="2" borderId="1" xfId="0" applyFont="1" applyFill="1" applyBorder="1" applyAlignment="1" applyProtection="1">
      <alignment horizontal="center" vertical="center" wrapText="1"/>
      <protection locked="0"/>
    </xf>
    <xf numFmtId="1" fontId="5" fillId="2" borderId="1" xfId="0" applyNumberFormat="1" applyFont="1" applyFill="1" applyBorder="1" applyAlignment="1" applyProtection="1">
      <alignment horizontal="center" vertical="center" wrapText="1"/>
      <protection locked="0"/>
    </xf>
    <xf numFmtId="1" fontId="5" fillId="6" borderId="1" xfId="0" applyNumberFormat="1" applyFont="1" applyFill="1" applyBorder="1" applyAlignment="1" applyProtection="1">
      <alignment horizontal="center" vertical="center" wrapText="1"/>
      <protection locked="0"/>
    </xf>
    <xf numFmtId="1" fontId="5" fillId="5" borderId="1" xfId="0" applyNumberFormat="1" applyFont="1" applyFill="1" applyBorder="1" applyAlignment="1" applyProtection="1">
      <alignment horizontal="center" vertical="center" wrapText="1"/>
      <protection locked="0"/>
    </xf>
    <xf numFmtId="0" fontId="5" fillId="0" borderId="0" xfId="0" applyFont="1" applyFill="1" applyBorder="1" applyAlignment="1" applyProtection="1">
      <alignment horizontal="center"/>
      <protection locked="0"/>
    </xf>
    <xf numFmtId="0" fontId="5" fillId="0" borderId="0" xfId="0" applyFont="1" applyFill="1" applyBorder="1" applyAlignment="1" applyProtection="1">
      <protection locked="0"/>
    </xf>
    <xf numFmtId="0" fontId="5" fillId="0" borderId="0" xfId="0" applyNumberFormat="1" applyFont="1" applyFill="1" applyBorder="1" applyProtection="1">
      <protection locked="0"/>
    </xf>
    <xf numFmtId="0" fontId="5" fillId="0" borderId="0" xfId="0" applyFont="1" applyFill="1" applyBorder="1" applyAlignment="1" applyProtection="1">
      <alignment horizontal="center" vertical="center"/>
      <protection locked="0"/>
    </xf>
    <xf numFmtId="0" fontId="5" fillId="11" borderId="2" xfId="0" applyFont="1" applyFill="1" applyBorder="1" applyAlignment="1" applyProtection="1">
      <alignment horizontal="center" vertical="center" wrapText="1"/>
      <protection locked="0"/>
    </xf>
    <xf numFmtId="0" fontId="10" fillId="0" borderId="1" xfId="0" applyFont="1" applyFill="1" applyBorder="1" applyAlignment="1" applyProtection="1">
      <alignment horizontal="left" vertical="center"/>
      <protection locked="0"/>
    </xf>
    <xf numFmtId="0" fontId="10" fillId="0" borderId="1" xfId="0" applyFont="1" applyFill="1" applyBorder="1" applyAlignment="1" applyProtection="1">
      <alignment horizontal="left" vertical="center" wrapText="1"/>
      <protection locked="0"/>
    </xf>
    <xf numFmtId="0" fontId="10" fillId="0" borderId="1" xfId="0" applyFont="1" applyFill="1" applyBorder="1" applyAlignment="1" applyProtection="1">
      <alignment vertical="center" wrapText="1"/>
      <protection locked="0"/>
    </xf>
    <xf numFmtId="0" fontId="10" fillId="5" borderId="1" xfId="0" applyFont="1" applyFill="1" applyBorder="1" applyAlignment="1" applyProtection="1">
      <alignment horizontal="center" vertical="center" wrapText="1"/>
      <protection locked="0"/>
    </xf>
    <xf numFmtId="42" fontId="10" fillId="0" borderId="1" xfId="1" applyNumberFormat="1"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1" fontId="10" fillId="2" borderId="1" xfId="0" applyNumberFormat="1" applyFont="1" applyFill="1" applyBorder="1" applyAlignment="1" applyProtection="1">
      <alignment horizontal="center" vertical="center" wrapText="1"/>
      <protection locked="0"/>
    </xf>
    <xf numFmtId="1" fontId="10" fillId="5" borderId="1" xfId="0" applyNumberFormat="1" applyFont="1" applyFill="1" applyBorder="1" applyAlignment="1" applyProtection="1">
      <alignment horizontal="center" vertical="center" wrapText="1"/>
      <protection locked="0"/>
    </xf>
    <xf numFmtId="0" fontId="10" fillId="0" borderId="0" xfId="0" applyFont="1" applyFill="1" applyBorder="1" applyProtection="1">
      <protection locked="0"/>
    </xf>
    <xf numFmtId="0" fontId="10" fillId="0" borderId="0" xfId="0" applyFont="1" applyFill="1" applyBorder="1" applyAlignment="1" applyProtection="1">
      <protection locked="0"/>
    </xf>
    <xf numFmtId="0" fontId="10" fillId="0" borderId="0" xfId="0" applyNumberFormat="1" applyFont="1" applyFill="1" applyBorder="1" applyProtection="1">
      <protection locked="0"/>
    </xf>
    <xf numFmtId="0" fontId="10" fillId="0" borderId="0" xfId="0" applyFont="1" applyFill="1" applyBorder="1" applyAlignment="1" applyProtection="1">
      <alignment horizontal="center" vertical="center"/>
      <protection locked="0"/>
    </xf>
    <xf numFmtId="0" fontId="10" fillId="0" borderId="0" xfId="0" applyFont="1" applyFill="1" applyBorder="1" applyAlignment="1" applyProtection="1">
      <alignment horizontal="center"/>
      <protection locked="0"/>
    </xf>
    <xf numFmtId="0" fontId="11" fillId="0" borderId="0" xfId="0" applyFont="1"/>
    <xf numFmtId="0" fontId="12" fillId="0" borderId="0" xfId="2" applyFont="1" applyAlignment="1">
      <alignment horizontal="left" wrapText="1"/>
    </xf>
    <xf numFmtId="2" fontId="6" fillId="0" borderId="0" xfId="2" applyNumberFormat="1" applyFont="1" applyAlignment="1">
      <alignment horizontal="center" wrapText="1"/>
    </xf>
    <xf numFmtId="164" fontId="11" fillId="0" borderId="0" xfId="3" applyNumberFormat="1" applyFont="1" applyAlignment="1">
      <alignment horizontal="center" wrapText="1"/>
    </xf>
    <xf numFmtId="164" fontId="6" fillId="0" borderId="0" xfId="3" applyNumberFormat="1" applyFont="1" applyAlignment="1">
      <alignment horizontal="center" wrapText="1"/>
    </xf>
    <xf numFmtId="0" fontId="12" fillId="0" borderId="0" xfId="2" applyFont="1" applyAlignment="1">
      <alignment horizontal="center" wrapText="1"/>
    </xf>
    <xf numFmtId="0" fontId="4" fillId="2" borderId="2" xfId="2" applyFont="1" applyFill="1" applyBorder="1" applyAlignment="1">
      <alignment horizontal="center" vertical="center" wrapText="1"/>
    </xf>
    <xf numFmtId="167" fontId="4" fillId="2" borderId="1" xfId="2" applyNumberFormat="1" applyFont="1" applyFill="1" applyBorder="1" applyAlignment="1">
      <alignment horizontal="center" vertical="center" wrapText="1"/>
    </xf>
    <xf numFmtId="2" fontId="4" fillId="2" borderId="2" xfId="2" applyNumberFormat="1" applyFont="1" applyFill="1" applyBorder="1" applyAlignment="1">
      <alignment horizontal="center" vertical="center" wrapText="1"/>
    </xf>
    <xf numFmtId="2" fontId="13" fillId="2" borderId="1" xfId="2" applyNumberFormat="1" applyFont="1" applyFill="1" applyBorder="1" applyAlignment="1">
      <alignment horizontal="center" vertical="center" wrapText="1"/>
    </xf>
    <xf numFmtId="1" fontId="14" fillId="0" borderId="1" xfId="4" applyNumberFormat="1" applyFont="1" applyFill="1" applyBorder="1" applyAlignment="1">
      <alignment vertical="center"/>
    </xf>
    <xf numFmtId="1" fontId="14" fillId="0" borderId="1" xfId="4" applyNumberFormat="1" applyFont="1" applyFill="1" applyBorder="1" applyAlignment="1">
      <alignment vertical="center" wrapText="1"/>
    </xf>
    <xf numFmtId="2" fontId="1" fillId="0" borderId="1" xfId="5" applyNumberFormat="1" applyFill="1" applyBorder="1" applyAlignment="1">
      <alignment horizontal="center" vertical="center"/>
    </xf>
    <xf numFmtId="2" fontId="3" fillId="5" borderId="1" xfId="2" applyNumberFormat="1" applyFont="1" applyFill="1" applyBorder="1" applyAlignment="1">
      <alignment horizontal="center" vertical="center" wrapText="1"/>
    </xf>
    <xf numFmtId="1" fontId="1" fillId="8" borderId="1" xfId="4" applyNumberFormat="1" applyFont="1" applyFill="1" applyBorder="1" applyAlignment="1">
      <alignment vertical="center" wrapText="1"/>
    </xf>
    <xf numFmtId="167" fontId="1" fillId="0" borderId="1" xfId="5" applyNumberFormat="1" applyFill="1" applyBorder="1" applyAlignment="1">
      <alignment horizontal="center" vertical="center"/>
    </xf>
    <xf numFmtId="1" fontId="3" fillId="2" borderId="1" xfId="2" applyNumberFormat="1" applyFill="1" applyBorder="1" applyAlignment="1">
      <alignment horizontal="center" vertical="center" wrapText="1"/>
    </xf>
    <xf numFmtId="0" fontId="3" fillId="2" borderId="1" xfId="2" applyFill="1" applyBorder="1" applyAlignment="1">
      <alignment horizontal="center" vertical="center" wrapText="1"/>
    </xf>
    <xf numFmtId="1" fontId="1" fillId="2" borderId="1" xfId="4" applyNumberFormat="1" applyFill="1" applyBorder="1" applyAlignment="1">
      <alignment horizontal="center" vertical="center" wrapText="1"/>
    </xf>
    <xf numFmtId="1" fontId="13" fillId="5" borderId="1" xfId="2" applyNumberFormat="1" applyFont="1" applyFill="1" applyBorder="1" applyAlignment="1">
      <alignment horizontal="center" vertical="center" wrapText="1"/>
    </xf>
    <xf numFmtId="0" fontId="3" fillId="0" borderId="0" xfId="2" applyAlignment="1">
      <alignment horizontal="center" vertical="center" wrapText="1"/>
    </xf>
    <xf numFmtId="0" fontId="3" fillId="0" borderId="0" xfId="2" applyFill="1" applyBorder="1" applyAlignment="1">
      <alignment horizontal="left" wrapText="1"/>
    </xf>
    <xf numFmtId="2" fontId="3" fillId="0" borderId="0" xfId="2" applyNumberFormat="1" applyAlignment="1">
      <alignment horizontal="center" wrapText="1"/>
    </xf>
    <xf numFmtId="164" fontId="0" fillId="0" borderId="0" xfId="3" applyNumberFormat="1" applyFont="1" applyAlignment="1">
      <alignment horizontal="center" wrapText="1"/>
    </xf>
    <xf numFmtId="1" fontId="3" fillId="0" borderId="0" xfId="2" applyNumberFormat="1" applyFill="1" applyAlignment="1">
      <alignment horizontal="center" wrapText="1"/>
    </xf>
    <xf numFmtId="164" fontId="13" fillId="0" borderId="0" xfId="3" applyNumberFormat="1" applyFont="1" applyAlignment="1">
      <alignment horizontal="center" wrapText="1"/>
    </xf>
    <xf numFmtId="0" fontId="3" fillId="0" borderId="0" xfId="2" applyAlignment="1">
      <alignment horizontal="center" wrapText="1"/>
    </xf>
    <xf numFmtId="0" fontId="3" fillId="0" borderId="0" xfId="2" applyAlignment="1">
      <alignment horizontal="left" wrapText="1"/>
    </xf>
    <xf numFmtId="2" fontId="4" fillId="0" borderId="0" xfId="2" applyNumberFormat="1" applyFont="1" applyAlignment="1">
      <alignment horizontal="center" wrapText="1"/>
    </xf>
    <xf numFmtId="0" fontId="3" fillId="0" borderId="0" xfId="2" applyAlignment="1">
      <alignment vertical="top" wrapText="1"/>
    </xf>
    <xf numFmtId="166" fontId="3" fillId="0" borderId="0" xfId="2" applyNumberFormat="1" applyAlignment="1">
      <alignment vertical="top" wrapText="1"/>
    </xf>
    <xf numFmtId="166" fontId="4" fillId="5" borderId="1" xfId="2" applyNumberFormat="1" applyFont="1" applyFill="1" applyBorder="1" applyAlignment="1">
      <alignment horizontal="center" vertical="center" wrapText="1"/>
    </xf>
    <xf numFmtId="0" fontId="3" fillId="5" borderId="1" xfId="2" applyFill="1" applyBorder="1" applyAlignment="1">
      <alignment horizontal="center" vertical="center" wrapText="1"/>
    </xf>
    <xf numFmtId="0" fontId="15" fillId="2" borderId="1" xfId="2" applyFont="1" applyFill="1" applyBorder="1" applyAlignment="1">
      <alignment horizontal="center" vertical="center" wrapText="1"/>
    </xf>
    <xf numFmtId="0" fontId="15" fillId="5" borderId="1" xfId="2" applyFont="1" applyFill="1" applyBorder="1" applyAlignment="1">
      <alignment horizontal="center" vertical="center" wrapText="1"/>
    </xf>
    <xf numFmtId="0" fontId="16" fillId="2" borderId="1" xfId="2" applyFont="1" applyFill="1" applyBorder="1" applyAlignment="1">
      <alignment horizontal="center" vertical="center" wrapText="1"/>
    </xf>
    <xf numFmtId="0" fontId="16" fillId="5" borderId="1" xfId="2" applyFont="1" applyFill="1" applyBorder="1" applyAlignment="1">
      <alignment horizontal="center" vertical="center" wrapText="1"/>
    </xf>
    <xf numFmtId="0" fontId="3" fillId="0" borderId="0" xfId="2" applyFill="1" applyAlignment="1">
      <alignment horizontal="center" vertical="center" wrapText="1"/>
    </xf>
    <xf numFmtId="0" fontId="5" fillId="11" borderId="1" xfId="0" applyFont="1" applyFill="1" applyBorder="1" applyAlignment="1" applyProtection="1">
      <alignment horizontal="center" vertical="center" wrapText="1"/>
      <protection locked="0"/>
    </xf>
    <xf numFmtId="0" fontId="0" fillId="0" borderId="0" xfId="0" applyAlignment="1">
      <alignment vertical="top"/>
    </xf>
    <xf numFmtId="0" fontId="3" fillId="5" borderId="1" xfId="2" applyFill="1" applyBorder="1" applyAlignment="1">
      <alignment horizontal="center" vertical="top" wrapText="1"/>
    </xf>
    <xf numFmtId="0" fontId="3" fillId="2" borderId="1" xfId="2" applyFill="1" applyBorder="1" applyAlignment="1">
      <alignment horizontal="center" vertical="top" wrapText="1"/>
    </xf>
    <xf numFmtId="0" fontId="16" fillId="2" borderId="1" xfId="2" applyFont="1" applyFill="1" applyBorder="1" applyAlignment="1">
      <alignment horizontal="center" vertical="top" wrapText="1"/>
    </xf>
    <xf numFmtId="0" fontId="16" fillId="5" borderId="1" xfId="2" applyFont="1" applyFill="1" applyBorder="1" applyAlignment="1">
      <alignment horizontal="center" vertical="top" wrapText="1"/>
    </xf>
    <xf numFmtId="0" fontId="3" fillId="0" borderId="0" xfId="2" applyFill="1" applyAlignment="1">
      <alignment horizontal="center" vertical="top" wrapText="1"/>
    </xf>
    <xf numFmtId="0" fontId="17" fillId="0" borderId="0" xfId="2" applyFont="1" applyAlignment="1">
      <alignment horizontal="center" vertical="center" wrapText="1"/>
    </xf>
    <xf numFmtId="0" fontId="15" fillId="4" borderId="0" xfId="2" applyFont="1" applyFill="1" applyAlignment="1">
      <alignment horizontal="left" vertical="center" wrapText="1"/>
    </xf>
    <xf numFmtId="0" fontId="15" fillId="0" borderId="0" xfId="2" applyFont="1" applyAlignment="1">
      <alignment horizontal="center" vertical="center" wrapText="1"/>
    </xf>
    <xf numFmtId="0" fontId="15" fillId="4" borderId="11" xfId="2" applyFont="1" applyFill="1" applyBorder="1" applyAlignment="1">
      <alignment horizontal="left" vertical="center" wrapText="1"/>
    </xf>
    <xf numFmtId="0" fontId="4" fillId="4" borderId="0" xfId="2" applyFont="1" applyFill="1" applyAlignment="1">
      <alignment horizontal="left" vertical="center" wrapText="1"/>
    </xf>
    <xf numFmtId="42" fontId="5" fillId="4" borderId="1" xfId="1" applyNumberFormat="1" applyFont="1" applyFill="1" applyBorder="1" applyAlignment="1" applyProtection="1">
      <alignment horizontal="center" vertical="center" wrapText="1"/>
      <protection locked="0"/>
    </xf>
    <xf numFmtId="0" fontId="4" fillId="0" borderId="0" xfId="2" applyFont="1" applyFill="1" applyAlignment="1">
      <alignment horizontal="center" vertical="center" wrapText="1"/>
    </xf>
    <xf numFmtId="0" fontId="4" fillId="0" borderId="0" xfId="2" applyFont="1" applyAlignment="1">
      <alignment vertical="top" wrapText="1"/>
    </xf>
    <xf numFmtId="0" fontId="4" fillId="0" borderId="0" xfId="2" applyFont="1" applyBorder="1" applyAlignment="1">
      <alignment horizontal="left" vertical="center" wrapText="1"/>
    </xf>
    <xf numFmtId="0" fontId="45" fillId="0" borderId="0" xfId="0" applyFont="1" applyFill="1" applyBorder="1" applyProtection="1">
      <protection locked="0"/>
    </xf>
    <xf numFmtId="0" fontId="4" fillId="0" borderId="0" xfId="2" applyFont="1" applyAlignment="1">
      <alignment horizontal="center" vertical="center" wrapText="1"/>
    </xf>
    <xf numFmtId="0" fontId="4" fillId="0" borderId="0" xfId="2" applyFont="1" applyAlignment="1">
      <alignment horizontal="left" vertical="center" wrapText="1"/>
    </xf>
    <xf numFmtId="1" fontId="4" fillId="0" borderId="0" xfId="2" applyNumberFormat="1" applyFont="1" applyAlignment="1">
      <alignment horizontal="center" vertical="center" wrapText="1"/>
    </xf>
    <xf numFmtId="0" fontId="15" fillId="0" borderId="0" xfId="2" applyFont="1" applyAlignment="1">
      <alignment horizontal="left" vertical="center" wrapText="1"/>
    </xf>
    <xf numFmtId="164" fontId="18" fillId="0" borderId="0" xfId="3" applyNumberFormat="1" applyFont="1" applyAlignment="1">
      <alignment horizontal="center" vertical="center" wrapText="1"/>
    </xf>
    <xf numFmtId="0" fontId="15" fillId="5" borderId="0" xfId="2" applyFont="1" applyFill="1" applyAlignment="1">
      <alignment horizontal="center" vertical="center" wrapText="1"/>
    </xf>
    <xf numFmtId="1" fontId="15" fillId="0" borderId="0" xfId="2" applyNumberFormat="1" applyFont="1" applyFill="1" applyAlignment="1">
      <alignment horizontal="center" vertical="center" wrapText="1"/>
    </xf>
    <xf numFmtId="1" fontId="15" fillId="6" borderId="4" xfId="2" applyNumberFormat="1" applyFont="1" applyFill="1" applyBorder="1" applyAlignment="1">
      <alignment horizontal="center" vertical="center" wrapText="1"/>
    </xf>
    <xf numFmtId="165" fontId="15" fillId="0" borderId="0" xfId="2" applyNumberFormat="1" applyFont="1" applyAlignment="1">
      <alignment horizontal="center" vertical="center" wrapText="1"/>
    </xf>
    <xf numFmtId="1" fontId="15" fillId="7" borderId="0" xfId="2" applyNumberFormat="1" applyFont="1" applyFill="1" applyAlignment="1">
      <alignment horizontal="center" vertical="center" wrapText="1"/>
    </xf>
    <xf numFmtId="166" fontId="15" fillId="0" borderId="0" xfId="2" applyNumberFormat="1" applyFont="1" applyAlignment="1">
      <alignment horizontal="center" vertical="center" wrapText="1"/>
    </xf>
    <xf numFmtId="0" fontId="15" fillId="5" borderId="5" xfId="2" applyFont="1" applyFill="1" applyBorder="1" applyAlignment="1">
      <alignment horizontal="center" vertical="center" wrapText="1"/>
    </xf>
    <xf numFmtId="2" fontId="15" fillId="0" borderId="0" xfId="2" applyNumberFormat="1" applyFont="1" applyAlignment="1">
      <alignment horizontal="center" vertical="center" wrapText="1"/>
    </xf>
    <xf numFmtId="1" fontId="15" fillId="6" borderId="5" xfId="2" applyNumberFormat="1" applyFont="1" applyFill="1" applyBorder="1" applyAlignment="1">
      <alignment horizontal="center" vertical="center" wrapText="1"/>
    </xf>
    <xf numFmtId="0" fontId="15" fillId="4" borderId="0" xfId="2" applyFont="1" applyFill="1" applyBorder="1" applyAlignment="1">
      <alignment horizontal="left" vertical="center" wrapText="1"/>
    </xf>
    <xf numFmtId="0" fontId="0" fillId="0" borderId="0" xfId="0" applyFill="1"/>
    <xf numFmtId="0" fontId="4" fillId="0" borderId="0" xfId="2" applyFont="1" applyFill="1" applyAlignment="1">
      <alignment horizontal="left" vertical="center" wrapText="1"/>
    </xf>
    <xf numFmtId="0" fontId="4" fillId="0" borderId="1" xfId="2" applyFont="1" applyFill="1" applyBorder="1" applyAlignment="1">
      <alignment horizontal="center" vertical="center" wrapText="1"/>
    </xf>
    <xf numFmtId="2" fontId="4" fillId="5" borderId="1" xfId="2" applyNumberFormat="1" applyFont="1" applyFill="1" applyBorder="1" applyAlignment="1">
      <alignment horizontal="center" vertical="center" wrapText="1"/>
    </xf>
    <xf numFmtId="0" fontId="4" fillId="63" borderId="0" xfId="2" applyFont="1" applyFill="1" applyAlignment="1">
      <alignment horizontal="center" vertical="center" wrapText="1"/>
    </xf>
    <xf numFmtId="1" fontId="4" fillId="0" borderId="5" xfId="2" applyNumberFormat="1" applyFont="1" applyFill="1" applyBorder="1" applyAlignment="1">
      <alignment horizontal="center" vertical="center" wrapText="1"/>
    </xf>
    <xf numFmtId="0" fontId="8" fillId="2" borderId="6" xfId="0" applyFont="1" applyFill="1" applyBorder="1" applyAlignment="1" applyProtection="1">
      <alignment horizontal="center"/>
      <protection locked="0"/>
    </xf>
    <xf numFmtId="0" fontId="8" fillId="2" borderId="7" xfId="0" applyFont="1" applyFill="1" applyBorder="1" applyAlignment="1" applyProtection="1">
      <alignment horizontal="center"/>
      <protection locked="0"/>
    </xf>
    <xf numFmtId="0" fontId="8" fillId="2" borderId="8" xfId="0" applyFont="1" applyFill="1" applyBorder="1" applyAlignment="1" applyProtection="1">
      <alignment horizontal="center"/>
      <protection locked="0"/>
    </xf>
    <xf numFmtId="2" fontId="6" fillId="2" borderId="1" xfId="2" applyNumberFormat="1" applyFont="1" applyFill="1" applyBorder="1" applyAlignment="1">
      <alignment horizontal="center" wrapText="1"/>
    </xf>
  </cellXfs>
  <cellStyles count="5584">
    <cellStyle name="20% - Accent1" xfId="23" builtinId="30" customBuiltin="1"/>
    <cellStyle name="20% - Accent1 2" xfId="320"/>
    <cellStyle name="20% - Accent1 2 2" xfId="374"/>
    <cellStyle name="20% - Accent1 2 2 2" xfId="589"/>
    <cellStyle name="20% - Accent1 2 2 2 2" xfId="590"/>
    <cellStyle name="20% - Accent1 2 2 2 2 2" xfId="843"/>
    <cellStyle name="20% - Accent1 2 2 2 2 2 2" xfId="1931"/>
    <cellStyle name="20% - Accent1 2 2 2 2 3" xfId="1680"/>
    <cellStyle name="20% - Accent1 2 2 2 3" xfId="1020"/>
    <cellStyle name="20% - Accent1 2 2 2 3 2" xfId="2108"/>
    <cellStyle name="20% - Accent1 2 2 2 4" xfId="1679"/>
    <cellStyle name="20% - Accent1 2 2 3" xfId="591"/>
    <cellStyle name="20% - Accent1 2 2 3 2" xfId="844"/>
    <cellStyle name="20% - Accent1 2 2 3 2 2" xfId="1932"/>
    <cellStyle name="20% - Accent1 2 2 3 3" xfId="1681"/>
    <cellStyle name="20% - Accent1 2 2 4" xfId="588"/>
    <cellStyle name="20% - Accent1 2 2 4 2" xfId="1678"/>
    <cellStyle name="20% - Accent1 2 2 5" xfId="978"/>
    <cellStyle name="20% - Accent1 2 2 5 2" xfId="2066"/>
    <cellStyle name="20% - Accent1 2 2 6" xfId="1477"/>
    <cellStyle name="20% - Accent1 2 3" xfId="592"/>
    <cellStyle name="20% - Accent1 2 3 2" xfId="593"/>
    <cellStyle name="20% - Accent1 2 3 2 2" xfId="846"/>
    <cellStyle name="20% - Accent1 2 3 2 2 2" xfId="1934"/>
    <cellStyle name="20% - Accent1 2 3 2 3" xfId="1683"/>
    <cellStyle name="20% - Accent1 2 3 3" xfId="845"/>
    <cellStyle name="20% - Accent1 2 3 3 2" xfId="1933"/>
    <cellStyle name="20% - Accent1 2 3 4" xfId="1682"/>
    <cellStyle name="20% - Accent1 2 4" xfId="594"/>
    <cellStyle name="20% - Accent1 2 4 2" xfId="847"/>
    <cellStyle name="20% - Accent1 2 4 2 2" xfId="1935"/>
    <cellStyle name="20% - Accent1 2 4 3" xfId="1684"/>
    <cellStyle name="20% - Accent1 2 5" xfId="587"/>
    <cellStyle name="20% - Accent1 2 5 2" xfId="1677"/>
    <cellStyle name="20% - Accent1 2 6" xfId="928"/>
    <cellStyle name="20% - Accent1 2 6 2" xfId="2016"/>
    <cellStyle name="20% - Accent1 2 7" xfId="1423"/>
    <cellStyle name="20% - Accent1 3" xfId="334"/>
    <cellStyle name="20% - Accent1 3 2" xfId="388"/>
    <cellStyle name="20% - Accent1 3 2 2" xfId="597"/>
    <cellStyle name="20% - Accent1 3 2 2 2" xfId="903"/>
    <cellStyle name="20% - Accent1 3 2 2 2 2" xfId="1991"/>
    <cellStyle name="20% - Accent1 3 2 2 3" xfId="1687"/>
    <cellStyle name="20% - Accent1 3 2 3" xfId="596"/>
    <cellStyle name="20% - Accent1 3 2 3 2" xfId="1686"/>
    <cellStyle name="20% - Accent1 3 2 4" xfId="992"/>
    <cellStyle name="20% - Accent1 3 2 4 2" xfId="2080"/>
    <cellStyle name="20% - Accent1 3 2 5" xfId="1491"/>
    <cellStyle name="20% - Accent1 3 3" xfId="598"/>
    <cellStyle name="20% - Accent1 3 3 2" xfId="1029"/>
    <cellStyle name="20% - Accent1 3 3 2 2" xfId="2117"/>
    <cellStyle name="20% - Accent1 3 3 3" xfId="1688"/>
    <cellStyle name="20% - Accent1 3 4" xfId="595"/>
    <cellStyle name="20% - Accent1 3 4 2" xfId="1685"/>
    <cellStyle name="20% - Accent1 3 5" xfId="942"/>
    <cellStyle name="20% - Accent1 3 5 2" xfId="2030"/>
    <cellStyle name="20% - Accent1 3 6" xfId="1437"/>
    <cellStyle name="20% - Accent1 4" xfId="348"/>
    <cellStyle name="20% - Accent1 4 2" xfId="600"/>
    <cellStyle name="20% - Accent1 4 2 2" xfId="1052"/>
    <cellStyle name="20% - Accent1 4 2 2 2" xfId="2140"/>
    <cellStyle name="20% - Accent1 4 2 3" xfId="1690"/>
    <cellStyle name="20% - Accent1 4 3" xfId="599"/>
    <cellStyle name="20% - Accent1 4 3 2" xfId="1689"/>
    <cellStyle name="20% - Accent1 4 4" xfId="956"/>
    <cellStyle name="20% - Accent1 4 4 2" xfId="2044"/>
    <cellStyle name="20% - Accent1 4 5" xfId="1451"/>
    <cellStyle name="20% - Accent1 5" xfId="601"/>
    <cellStyle name="20% - Accent1 5 2" xfId="911"/>
    <cellStyle name="20% - Accent1 5 2 2" xfId="1999"/>
    <cellStyle name="20% - Accent1 5 3" xfId="1691"/>
    <cellStyle name="20% - Accent1 6" xfId="602"/>
    <cellStyle name="20% - Accent1 6 2" xfId="1045"/>
    <cellStyle name="20% - Accent1 6 2 2" xfId="2133"/>
    <cellStyle name="20% - Accent1 6 3" xfId="1692"/>
    <cellStyle name="20% - Accent1 7" xfId="908"/>
    <cellStyle name="20% - Accent1 7 2" xfId="1996"/>
    <cellStyle name="20% - Accent1 8" xfId="1294"/>
    <cellStyle name="20% - Accent2" xfId="27" builtinId="34" customBuiltin="1"/>
    <cellStyle name="20% - Accent2 2" xfId="322"/>
    <cellStyle name="20% - Accent2 2 2" xfId="376"/>
    <cellStyle name="20% - Accent2 2 2 2" xfId="605"/>
    <cellStyle name="20% - Accent2 2 2 2 2" xfId="606"/>
    <cellStyle name="20% - Accent2 2 2 2 2 2" xfId="827"/>
    <cellStyle name="20% - Accent2 2 2 2 2 2 2" xfId="1915"/>
    <cellStyle name="20% - Accent2 2 2 2 2 3" xfId="1696"/>
    <cellStyle name="20% - Accent2 2 2 2 3" xfId="1051"/>
    <cellStyle name="20% - Accent2 2 2 2 3 2" xfId="2139"/>
    <cellStyle name="20% - Accent2 2 2 2 4" xfId="1695"/>
    <cellStyle name="20% - Accent2 2 2 3" xfId="607"/>
    <cellStyle name="20% - Accent2 2 2 3 2" xfId="849"/>
    <cellStyle name="20% - Accent2 2 2 3 2 2" xfId="1937"/>
    <cellStyle name="20% - Accent2 2 2 3 3" xfId="1697"/>
    <cellStyle name="20% - Accent2 2 2 4" xfId="604"/>
    <cellStyle name="20% - Accent2 2 2 4 2" xfId="1694"/>
    <cellStyle name="20% - Accent2 2 2 5" xfId="980"/>
    <cellStyle name="20% - Accent2 2 2 5 2" xfId="2068"/>
    <cellStyle name="20% - Accent2 2 2 6" xfId="1479"/>
    <cellStyle name="20% - Accent2 2 3" xfId="608"/>
    <cellStyle name="20% - Accent2 2 3 2" xfId="609"/>
    <cellStyle name="20% - Accent2 2 3 2 2" xfId="1053"/>
    <cellStyle name="20% - Accent2 2 3 2 2 2" xfId="2141"/>
    <cellStyle name="20% - Accent2 2 3 2 3" xfId="1699"/>
    <cellStyle name="20% - Accent2 2 3 3" xfId="851"/>
    <cellStyle name="20% - Accent2 2 3 3 2" xfId="1939"/>
    <cellStyle name="20% - Accent2 2 3 4" xfId="1698"/>
    <cellStyle name="20% - Accent2 2 4" xfId="610"/>
    <cellStyle name="20% - Accent2 2 4 2" xfId="1034"/>
    <cellStyle name="20% - Accent2 2 4 2 2" xfId="2122"/>
    <cellStyle name="20% - Accent2 2 4 3" xfId="1700"/>
    <cellStyle name="20% - Accent2 2 5" xfId="603"/>
    <cellStyle name="20% - Accent2 2 5 2" xfId="1693"/>
    <cellStyle name="20% - Accent2 2 6" xfId="930"/>
    <cellStyle name="20% - Accent2 2 6 2" xfId="2018"/>
    <cellStyle name="20% - Accent2 2 7" xfId="1425"/>
    <cellStyle name="20% - Accent2 3" xfId="336"/>
    <cellStyle name="20% - Accent2 3 2" xfId="390"/>
    <cellStyle name="20% - Accent2 3 2 2" xfId="613"/>
    <cellStyle name="20% - Accent2 3 2 2 2" xfId="1019"/>
    <cellStyle name="20% - Accent2 3 2 2 2 2" xfId="2107"/>
    <cellStyle name="20% - Accent2 3 2 2 3" xfId="1703"/>
    <cellStyle name="20% - Accent2 3 2 3" xfId="612"/>
    <cellStyle name="20% - Accent2 3 2 3 2" xfId="1702"/>
    <cellStyle name="20% - Accent2 3 2 4" xfId="994"/>
    <cellStyle name="20% - Accent2 3 2 4 2" xfId="2082"/>
    <cellStyle name="20% - Accent2 3 2 5" xfId="1493"/>
    <cellStyle name="20% - Accent2 3 3" xfId="614"/>
    <cellStyle name="20% - Accent2 3 3 2" xfId="1011"/>
    <cellStyle name="20% - Accent2 3 3 2 2" xfId="2099"/>
    <cellStyle name="20% - Accent2 3 3 3" xfId="1704"/>
    <cellStyle name="20% - Accent2 3 4" xfId="611"/>
    <cellStyle name="20% - Accent2 3 4 2" xfId="1701"/>
    <cellStyle name="20% - Accent2 3 5" xfId="944"/>
    <cellStyle name="20% - Accent2 3 5 2" xfId="2032"/>
    <cellStyle name="20% - Accent2 3 6" xfId="1439"/>
    <cellStyle name="20% - Accent2 4" xfId="350"/>
    <cellStyle name="20% - Accent2 4 2" xfId="616"/>
    <cellStyle name="20% - Accent2 4 2 2" xfId="1033"/>
    <cellStyle name="20% - Accent2 4 2 2 2" xfId="2121"/>
    <cellStyle name="20% - Accent2 4 2 3" xfId="1706"/>
    <cellStyle name="20% - Accent2 4 3" xfId="615"/>
    <cellStyle name="20% - Accent2 4 3 2" xfId="1705"/>
    <cellStyle name="20% - Accent2 4 4" xfId="958"/>
    <cellStyle name="20% - Accent2 4 4 2" xfId="2046"/>
    <cellStyle name="20% - Accent2 4 5" xfId="1453"/>
    <cellStyle name="20% - Accent2 5" xfId="617"/>
    <cellStyle name="20% - Accent2 5 2" xfId="886"/>
    <cellStyle name="20% - Accent2 5 2 2" xfId="1974"/>
    <cellStyle name="20% - Accent2 5 3" xfId="1707"/>
    <cellStyle name="20% - Accent2 6" xfId="618"/>
    <cellStyle name="20% - Accent2 6 2" xfId="918"/>
    <cellStyle name="20% - Accent2 6 2 2" xfId="2006"/>
    <cellStyle name="20% - Accent2 6 3" xfId="1708"/>
    <cellStyle name="20% - Accent2 7" xfId="912"/>
    <cellStyle name="20% - Accent2 7 2" xfId="2000"/>
    <cellStyle name="20% - Accent2 8" xfId="1298"/>
    <cellStyle name="20% - Accent3" xfId="31" builtinId="38" customBuiltin="1"/>
    <cellStyle name="20% - Accent3 2" xfId="324"/>
    <cellStyle name="20% - Accent3 2 2" xfId="378"/>
    <cellStyle name="20% - Accent3 2 2 2" xfId="621"/>
    <cellStyle name="20% - Accent3 2 2 2 2" xfId="622"/>
    <cellStyle name="20% - Accent3 2 2 2 2 2" xfId="1031"/>
    <cellStyle name="20% - Accent3 2 2 2 2 2 2" xfId="2119"/>
    <cellStyle name="20% - Accent3 2 2 2 2 3" xfId="1712"/>
    <cellStyle name="20% - Accent3 2 2 2 3" xfId="1027"/>
    <cellStyle name="20% - Accent3 2 2 2 3 2" xfId="2115"/>
    <cellStyle name="20% - Accent3 2 2 2 4" xfId="1711"/>
    <cellStyle name="20% - Accent3 2 2 3" xfId="623"/>
    <cellStyle name="20% - Accent3 2 2 3 2" xfId="1016"/>
    <cellStyle name="20% - Accent3 2 2 3 2 2" xfId="2104"/>
    <cellStyle name="20% - Accent3 2 2 3 3" xfId="1713"/>
    <cellStyle name="20% - Accent3 2 2 4" xfId="620"/>
    <cellStyle name="20% - Accent3 2 2 4 2" xfId="1710"/>
    <cellStyle name="20% - Accent3 2 2 5" xfId="982"/>
    <cellStyle name="20% - Accent3 2 2 5 2" xfId="2070"/>
    <cellStyle name="20% - Accent3 2 2 6" xfId="1481"/>
    <cellStyle name="20% - Accent3 2 3" xfId="624"/>
    <cellStyle name="20% - Accent3 2 3 2" xfId="625"/>
    <cellStyle name="20% - Accent3 2 3 2 2" xfId="1024"/>
    <cellStyle name="20% - Accent3 2 3 2 2 2" xfId="2112"/>
    <cellStyle name="20% - Accent3 2 3 2 3" xfId="1715"/>
    <cellStyle name="20% - Accent3 2 3 3" xfId="895"/>
    <cellStyle name="20% - Accent3 2 3 3 2" xfId="1983"/>
    <cellStyle name="20% - Accent3 2 3 4" xfId="1714"/>
    <cellStyle name="20% - Accent3 2 4" xfId="626"/>
    <cellStyle name="20% - Accent3 2 4 2" xfId="852"/>
    <cellStyle name="20% - Accent3 2 4 2 2" xfId="1940"/>
    <cellStyle name="20% - Accent3 2 4 3" xfId="1716"/>
    <cellStyle name="20% - Accent3 2 5" xfId="619"/>
    <cellStyle name="20% - Accent3 2 5 2" xfId="1709"/>
    <cellStyle name="20% - Accent3 2 6" xfId="932"/>
    <cellStyle name="20% - Accent3 2 6 2" xfId="2020"/>
    <cellStyle name="20% - Accent3 2 7" xfId="1427"/>
    <cellStyle name="20% - Accent3 3" xfId="338"/>
    <cellStyle name="20% - Accent3 3 2" xfId="392"/>
    <cellStyle name="20% - Accent3 3 2 2" xfId="629"/>
    <cellStyle name="20% - Accent3 3 2 2 2" xfId="1022"/>
    <cellStyle name="20% - Accent3 3 2 2 2 2" xfId="2110"/>
    <cellStyle name="20% - Accent3 3 2 2 3" xfId="1719"/>
    <cellStyle name="20% - Accent3 3 2 3" xfId="628"/>
    <cellStyle name="20% - Accent3 3 2 3 2" xfId="1718"/>
    <cellStyle name="20% - Accent3 3 2 4" xfId="996"/>
    <cellStyle name="20% - Accent3 3 2 4 2" xfId="2084"/>
    <cellStyle name="20% - Accent3 3 2 5" xfId="1495"/>
    <cellStyle name="20% - Accent3 3 3" xfId="630"/>
    <cellStyle name="20% - Accent3 3 3 2" xfId="1047"/>
    <cellStyle name="20% - Accent3 3 3 2 2" xfId="2135"/>
    <cellStyle name="20% - Accent3 3 3 3" xfId="1720"/>
    <cellStyle name="20% - Accent3 3 4" xfId="627"/>
    <cellStyle name="20% - Accent3 3 4 2" xfId="1717"/>
    <cellStyle name="20% - Accent3 3 5" xfId="946"/>
    <cellStyle name="20% - Accent3 3 5 2" xfId="2034"/>
    <cellStyle name="20% - Accent3 3 6" xfId="1441"/>
    <cellStyle name="20% - Accent3 4" xfId="352"/>
    <cellStyle name="20% - Accent3 4 2" xfId="632"/>
    <cellStyle name="20% - Accent3 4 2 2" xfId="1039"/>
    <cellStyle name="20% - Accent3 4 2 2 2" xfId="2127"/>
    <cellStyle name="20% - Accent3 4 2 3" xfId="1722"/>
    <cellStyle name="20% - Accent3 4 3" xfId="631"/>
    <cellStyle name="20% - Accent3 4 3 2" xfId="1721"/>
    <cellStyle name="20% - Accent3 4 4" xfId="960"/>
    <cellStyle name="20% - Accent3 4 4 2" xfId="2048"/>
    <cellStyle name="20% - Accent3 4 5" xfId="1455"/>
    <cellStyle name="20% - Accent3 5" xfId="633"/>
    <cellStyle name="20% - Accent3 5 2" xfId="1010"/>
    <cellStyle name="20% - Accent3 5 2 2" xfId="2098"/>
    <cellStyle name="20% - Accent3 5 3" xfId="1723"/>
    <cellStyle name="20% - Accent3 6" xfId="634"/>
    <cellStyle name="20% - Accent3 6 2" xfId="1037"/>
    <cellStyle name="20% - Accent3 6 2 2" xfId="2125"/>
    <cellStyle name="20% - Accent3 6 3" xfId="1724"/>
    <cellStyle name="20% - Accent3 7" xfId="914"/>
    <cellStyle name="20% - Accent3 7 2" xfId="2002"/>
    <cellStyle name="20% - Accent3 8" xfId="1300"/>
    <cellStyle name="20% - Accent4" xfId="35" builtinId="42" customBuiltin="1"/>
    <cellStyle name="20% - Accent4 2" xfId="326"/>
    <cellStyle name="20% - Accent4 2 2" xfId="380"/>
    <cellStyle name="20% - Accent4 2 2 2" xfId="637"/>
    <cellStyle name="20% - Accent4 2 2 2 2" xfId="638"/>
    <cellStyle name="20% - Accent4 2 2 2 2 2" xfId="854"/>
    <cellStyle name="20% - Accent4 2 2 2 2 2 2" xfId="1942"/>
    <cellStyle name="20% - Accent4 2 2 2 2 3" xfId="1728"/>
    <cellStyle name="20% - Accent4 2 2 2 3" xfId="853"/>
    <cellStyle name="20% - Accent4 2 2 2 3 2" xfId="1941"/>
    <cellStyle name="20% - Accent4 2 2 2 4" xfId="1727"/>
    <cellStyle name="20% - Accent4 2 2 3" xfId="639"/>
    <cellStyle name="20% - Accent4 2 2 3 2" xfId="855"/>
    <cellStyle name="20% - Accent4 2 2 3 2 2" xfId="1943"/>
    <cellStyle name="20% - Accent4 2 2 3 3" xfId="1729"/>
    <cellStyle name="20% - Accent4 2 2 4" xfId="636"/>
    <cellStyle name="20% - Accent4 2 2 4 2" xfId="1726"/>
    <cellStyle name="20% - Accent4 2 2 5" xfId="984"/>
    <cellStyle name="20% - Accent4 2 2 5 2" xfId="2072"/>
    <cellStyle name="20% - Accent4 2 2 6" xfId="1483"/>
    <cellStyle name="20% - Accent4 2 3" xfId="640"/>
    <cellStyle name="20% - Accent4 2 3 2" xfId="641"/>
    <cellStyle name="20% - Accent4 2 3 2 2" xfId="857"/>
    <cellStyle name="20% - Accent4 2 3 2 2 2" xfId="1945"/>
    <cellStyle name="20% - Accent4 2 3 2 3" xfId="1731"/>
    <cellStyle name="20% - Accent4 2 3 3" xfId="856"/>
    <cellStyle name="20% - Accent4 2 3 3 2" xfId="1944"/>
    <cellStyle name="20% - Accent4 2 3 4" xfId="1730"/>
    <cellStyle name="20% - Accent4 2 4" xfId="642"/>
    <cellStyle name="20% - Accent4 2 4 2" xfId="858"/>
    <cellStyle name="20% - Accent4 2 4 2 2" xfId="1946"/>
    <cellStyle name="20% - Accent4 2 4 3" xfId="1732"/>
    <cellStyle name="20% - Accent4 2 5" xfId="635"/>
    <cellStyle name="20% - Accent4 2 5 2" xfId="1725"/>
    <cellStyle name="20% - Accent4 2 6" xfId="934"/>
    <cellStyle name="20% - Accent4 2 6 2" xfId="2022"/>
    <cellStyle name="20% - Accent4 2 7" xfId="1429"/>
    <cellStyle name="20% - Accent4 3" xfId="340"/>
    <cellStyle name="20% - Accent4 3 2" xfId="394"/>
    <cellStyle name="20% - Accent4 3 2 2" xfId="645"/>
    <cellStyle name="20% - Accent4 3 2 2 2" xfId="910"/>
    <cellStyle name="20% - Accent4 3 2 2 2 2" xfId="1998"/>
    <cellStyle name="20% - Accent4 3 2 2 3" xfId="1735"/>
    <cellStyle name="20% - Accent4 3 2 3" xfId="644"/>
    <cellStyle name="20% - Accent4 3 2 3 2" xfId="1734"/>
    <cellStyle name="20% - Accent4 3 2 4" xfId="998"/>
    <cellStyle name="20% - Accent4 3 2 4 2" xfId="2086"/>
    <cellStyle name="20% - Accent4 3 2 5" xfId="1497"/>
    <cellStyle name="20% - Accent4 3 3" xfId="646"/>
    <cellStyle name="20% - Accent4 3 3 2" xfId="1046"/>
    <cellStyle name="20% - Accent4 3 3 2 2" xfId="2134"/>
    <cellStyle name="20% - Accent4 3 3 3" xfId="1736"/>
    <cellStyle name="20% - Accent4 3 4" xfId="643"/>
    <cellStyle name="20% - Accent4 3 4 2" xfId="1733"/>
    <cellStyle name="20% - Accent4 3 5" xfId="948"/>
    <cellStyle name="20% - Accent4 3 5 2" xfId="2036"/>
    <cellStyle name="20% - Accent4 3 6" xfId="1443"/>
    <cellStyle name="20% - Accent4 4" xfId="354"/>
    <cellStyle name="20% - Accent4 4 2" xfId="648"/>
    <cellStyle name="20% - Accent4 4 2 2" xfId="891"/>
    <cellStyle name="20% - Accent4 4 2 2 2" xfId="1979"/>
    <cellStyle name="20% - Accent4 4 2 3" xfId="1738"/>
    <cellStyle name="20% - Accent4 4 3" xfId="647"/>
    <cellStyle name="20% - Accent4 4 3 2" xfId="1737"/>
    <cellStyle name="20% - Accent4 4 4" xfId="962"/>
    <cellStyle name="20% - Accent4 4 4 2" xfId="2050"/>
    <cellStyle name="20% - Accent4 4 5" xfId="1457"/>
    <cellStyle name="20% - Accent4 5" xfId="649"/>
    <cellStyle name="20% - Accent4 5 2" xfId="859"/>
    <cellStyle name="20% - Accent4 5 2 2" xfId="1947"/>
    <cellStyle name="20% - Accent4 5 3" xfId="1739"/>
    <cellStyle name="20% - Accent4 6" xfId="650"/>
    <cellStyle name="20% - Accent4 6 2" xfId="860"/>
    <cellStyle name="20% - Accent4 6 2 2" xfId="1948"/>
    <cellStyle name="20% - Accent4 6 3" xfId="1740"/>
    <cellStyle name="20% - Accent4 7" xfId="916"/>
    <cellStyle name="20% - Accent4 7 2" xfId="2004"/>
    <cellStyle name="20% - Accent4 8" xfId="1302"/>
    <cellStyle name="20% - Accent5" xfId="39" builtinId="46" customBuiltin="1"/>
    <cellStyle name="20% - Accent5 2" xfId="328"/>
    <cellStyle name="20% - Accent5 2 2" xfId="382"/>
    <cellStyle name="20% - Accent5 2 2 2" xfId="653"/>
    <cellStyle name="20% - Accent5 2 2 2 2" xfId="654"/>
    <cellStyle name="20% - Accent5 2 2 2 2 2" xfId="862"/>
    <cellStyle name="20% - Accent5 2 2 2 2 2 2" xfId="1950"/>
    <cellStyle name="20% - Accent5 2 2 2 2 3" xfId="1744"/>
    <cellStyle name="20% - Accent5 2 2 2 3" xfId="861"/>
    <cellStyle name="20% - Accent5 2 2 2 3 2" xfId="1949"/>
    <cellStyle name="20% - Accent5 2 2 2 4" xfId="1743"/>
    <cellStyle name="20% - Accent5 2 2 3" xfId="655"/>
    <cellStyle name="20% - Accent5 2 2 3 2" xfId="1012"/>
    <cellStyle name="20% - Accent5 2 2 3 2 2" xfId="2100"/>
    <cellStyle name="20% - Accent5 2 2 3 3" xfId="1745"/>
    <cellStyle name="20% - Accent5 2 2 4" xfId="652"/>
    <cellStyle name="20% - Accent5 2 2 4 2" xfId="1742"/>
    <cellStyle name="20% - Accent5 2 2 5" xfId="986"/>
    <cellStyle name="20% - Accent5 2 2 5 2" xfId="2074"/>
    <cellStyle name="20% - Accent5 2 2 6" xfId="1485"/>
    <cellStyle name="20% - Accent5 2 3" xfId="656"/>
    <cellStyle name="20% - Accent5 2 3 2" xfId="657"/>
    <cellStyle name="20% - Accent5 2 3 2 2" xfId="863"/>
    <cellStyle name="20% - Accent5 2 3 2 2 2" xfId="1951"/>
    <cellStyle name="20% - Accent5 2 3 2 3" xfId="1747"/>
    <cellStyle name="20% - Accent5 2 3 3" xfId="907"/>
    <cellStyle name="20% - Accent5 2 3 3 2" xfId="1995"/>
    <cellStyle name="20% - Accent5 2 3 4" xfId="1746"/>
    <cellStyle name="20% - Accent5 2 4" xfId="658"/>
    <cellStyle name="20% - Accent5 2 4 2" xfId="888"/>
    <cellStyle name="20% - Accent5 2 4 2 2" xfId="1976"/>
    <cellStyle name="20% - Accent5 2 4 3" xfId="1748"/>
    <cellStyle name="20% - Accent5 2 5" xfId="651"/>
    <cellStyle name="20% - Accent5 2 5 2" xfId="1741"/>
    <cellStyle name="20% - Accent5 2 6" xfId="936"/>
    <cellStyle name="20% - Accent5 2 6 2" xfId="2024"/>
    <cellStyle name="20% - Accent5 2 7" xfId="1431"/>
    <cellStyle name="20% - Accent5 3" xfId="342"/>
    <cellStyle name="20% - Accent5 3 2" xfId="396"/>
    <cellStyle name="20% - Accent5 3 2 2" xfId="661"/>
    <cellStyle name="20% - Accent5 3 2 2 2" xfId="864"/>
    <cellStyle name="20% - Accent5 3 2 2 2 2" xfId="1952"/>
    <cellStyle name="20% - Accent5 3 2 2 3" xfId="1751"/>
    <cellStyle name="20% - Accent5 3 2 3" xfId="660"/>
    <cellStyle name="20% - Accent5 3 2 3 2" xfId="1750"/>
    <cellStyle name="20% - Accent5 3 2 4" xfId="1000"/>
    <cellStyle name="20% - Accent5 3 2 4 2" xfId="2088"/>
    <cellStyle name="20% - Accent5 3 2 5" xfId="1499"/>
    <cellStyle name="20% - Accent5 3 3" xfId="662"/>
    <cellStyle name="20% - Accent5 3 3 2" xfId="865"/>
    <cellStyle name="20% - Accent5 3 3 2 2" xfId="1953"/>
    <cellStyle name="20% - Accent5 3 3 3" xfId="1752"/>
    <cellStyle name="20% - Accent5 3 4" xfId="659"/>
    <cellStyle name="20% - Accent5 3 4 2" xfId="1749"/>
    <cellStyle name="20% - Accent5 3 5" xfId="950"/>
    <cellStyle name="20% - Accent5 3 5 2" xfId="2038"/>
    <cellStyle name="20% - Accent5 3 6" xfId="1445"/>
    <cellStyle name="20% - Accent5 4" xfId="356"/>
    <cellStyle name="20% - Accent5 4 2" xfId="664"/>
    <cellStyle name="20% - Accent5 4 2 2" xfId="866"/>
    <cellStyle name="20% - Accent5 4 2 2 2" xfId="1954"/>
    <cellStyle name="20% - Accent5 4 2 3" xfId="1754"/>
    <cellStyle name="20% - Accent5 4 3" xfId="663"/>
    <cellStyle name="20% - Accent5 4 3 2" xfId="1753"/>
    <cellStyle name="20% - Accent5 4 4" xfId="964"/>
    <cellStyle name="20% - Accent5 4 4 2" xfId="2052"/>
    <cellStyle name="20% - Accent5 4 5" xfId="1459"/>
    <cellStyle name="20% - Accent5 5" xfId="665"/>
    <cellStyle name="20% - Accent5 5 2" xfId="1021"/>
    <cellStyle name="20% - Accent5 5 2 2" xfId="2109"/>
    <cellStyle name="20% - Accent5 5 3" xfId="1755"/>
    <cellStyle name="20% - Accent5 6" xfId="666"/>
    <cellStyle name="20% - Accent5 6 2" xfId="1030"/>
    <cellStyle name="20% - Accent5 6 2 2" xfId="2118"/>
    <cellStyle name="20% - Accent5 6 3" xfId="1756"/>
    <cellStyle name="20% - Accent5 7" xfId="919"/>
    <cellStyle name="20% - Accent5 7 2" xfId="2007"/>
    <cellStyle name="20% - Accent5 8" xfId="1305"/>
    <cellStyle name="20% - Accent6" xfId="43" builtinId="50" customBuiltin="1"/>
    <cellStyle name="20% - Accent6 2" xfId="330"/>
    <cellStyle name="20% - Accent6 2 2" xfId="384"/>
    <cellStyle name="20% - Accent6 2 2 2" xfId="669"/>
    <cellStyle name="20% - Accent6 2 2 2 2" xfId="670"/>
    <cellStyle name="20% - Accent6 2 2 2 2 2" xfId="1009"/>
    <cellStyle name="20% - Accent6 2 2 2 2 2 2" xfId="2097"/>
    <cellStyle name="20% - Accent6 2 2 2 2 3" xfId="1760"/>
    <cellStyle name="20% - Accent6 2 2 2 3" xfId="1038"/>
    <cellStyle name="20% - Accent6 2 2 2 3 2" xfId="2126"/>
    <cellStyle name="20% - Accent6 2 2 2 4" xfId="1759"/>
    <cellStyle name="20% - Accent6 2 2 3" xfId="671"/>
    <cellStyle name="20% - Accent6 2 2 3 2" xfId="867"/>
    <cellStyle name="20% - Accent6 2 2 3 2 2" xfId="1955"/>
    <cellStyle name="20% - Accent6 2 2 3 3" xfId="1761"/>
    <cellStyle name="20% - Accent6 2 2 4" xfId="668"/>
    <cellStyle name="20% - Accent6 2 2 4 2" xfId="1758"/>
    <cellStyle name="20% - Accent6 2 2 5" xfId="988"/>
    <cellStyle name="20% - Accent6 2 2 5 2" xfId="2076"/>
    <cellStyle name="20% - Accent6 2 2 6" xfId="1487"/>
    <cellStyle name="20% - Accent6 2 3" xfId="672"/>
    <cellStyle name="20% - Accent6 2 3 2" xfId="673"/>
    <cellStyle name="20% - Accent6 2 3 2 2" xfId="972"/>
    <cellStyle name="20% - Accent6 2 3 2 2 2" xfId="2060"/>
    <cellStyle name="20% - Accent6 2 3 2 3" xfId="1763"/>
    <cellStyle name="20% - Accent6 2 3 3" xfId="868"/>
    <cellStyle name="20% - Accent6 2 3 3 2" xfId="1956"/>
    <cellStyle name="20% - Accent6 2 3 4" xfId="1762"/>
    <cellStyle name="20% - Accent6 2 4" xfId="674"/>
    <cellStyle name="20% - Accent6 2 4 2" xfId="971"/>
    <cellStyle name="20% - Accent6 2 4 2 2" xfId="2059"/>
    <cellStyle name="20% - Accent6 2 4 3" xfId="1764"/>
    <cellStyle name="20% - Accent6 2 5" xfId="667"/>
    <cellStyle name="20% - Accent6 2 5 2" xfId="1757"/>
    <cellStyle name="20% - Accent6 2 6" xfId="938"/>
    <cellStyle name="20% - Accent6 2 6 2" xfId="2026"/>
    <cellStyle name="20% - Accent6 2 7" xfId="1433"/>
    <cellStyle name="20% - Accent6 3" xfId="344"/>
    <cellStyle name="20% - Accent6 3 2" xfId="398"/>
    <cellStyle name="20% - Accent6 3 2 2" xfId="677"/>
    <cellStyle name="20% - Accent6 3 2 2 2" xfId="1036"/>
    <cellStyle name="20% - Accent6 3 2 2 2 2" xfId="2124"/>
    <cellStyle name="20% - Accent6 3 2 2 3" xfId="1767"/>
    <cellStyle name="20% - Accent6 3 2 3" xfId="676"/>
    <cellStyle name="20% - Accent6 3 2 3 2" xfId="1766"/>
    <cellStyle name="20% - Accent6 3 2 4" xfId="1002"/>
    <cellStyle name="20% - Accent6 3 2 4 2" xfId="2090"/>
    <cellStyle name="20% - Accent6 3 2 5" xfId="1501"/>
    <cellStyle name="20% - Accent6 3 3" xfId="678"/>
    <cellStyle name="20% - Accent6 3 3 2" xfId="1008"/>
    <cellStyle name="20% - Accent6 3 3 2 2" xfId="2096"/>
    <cellStyle name="20% - Accent6 3 3 3" xfId="1768"/>
    <cellStyle name="20% - Accent6 3 4" xfId="675"/>
    <cellStyle name="20% - Accent6 3 4 2" xfId="1765"/>
    <cellStyle name="20% - Accent6 3 5" xfId="952"/>
    <cellStyle name="20% - Accent6 3 5 2" xfId="2040"/>
    <cellStyle name="20% - Accent6 3 6" xfId="1447"/>
    <cellStyle name="20% - Accent6 4" xfId="358"/>
    <cellStyle name="20% - Accent6 4 2" xfId="680"/>
    <cellStyle name="20% - Accent6 4 2 2" xfId="1032"/>
    <cellStyle name="20% - Accent6 4 2 2 2" xfId="2120"/>
    <cellStyle name="20% - Accent6 4 2 3" xfId="1770"/>
    <cellStyle name="20% - Accent6 4 3" xfId="679"/>
    <cellStyle name="20% - Accent6 4 3 2" xfId="1769"/>
    <cellStyle name="20% - Accent6 4 4" xfId="966"/>
    <cellStyle name="20% - Accent6 4 4 2" xfId="2054"/>
    <cellStyle name="20% - Accent6 4 5" xfId="1461"/>
    <cellStyle name="20% - Accent6 5" xfId="681"/>
    <cellStyle name="20% - Accent6 5 2" xfId="869"/>
    <cellStyle name="20% - Accent6 5 2 2" xfId="1957"/>
    <cellStyle name="20% - Accent6 5 3" xfId="1771"/>
    <cellStyle name="20% - Accent6 6" xfId="682"/>
    <cellStyle name="20% - Accent6 6 2" xfId="870"/>
    <cellStyle name="20% - Accent6 6 2 2" xfId="1958"/>
    <cellStyle name="20% - Accent6 6 3" xfId="1772"/>
    <cellStyle name="20% - Accent6 7" xfId="922"/>
    <cellStyle name="20% - Accent6 7 2" xfId="2010"/>
    <cellStyle name="20% - Accent6 8" xfId="1308"/>
    <cellStyle name="40% - Accent1" xfId="24" builtinId="31" customBuiltin="1"/>
    <cellStyle name="40% - Accent1 2" xfId="321"/>
    <cellStyle name="40% - Accent1 2 2" xfId="375"/>
    <cellStyle name="40% - Accent1 2 2 2" xfId="685"/>
    <cellStyle name="40% - Accent1 2 2 2 2" xfId="686"/>
    <cellStyle name="40% - Accent1 2 2 2 2 2" xfId="906"/>
    <cellStyle name="40% - Accent1 2 2 2 2 2 2" xfId="1994"/>
    <cellStyle name="40% - Accent1 2 2 2 2 3" xfId="1776"/>
    <cellStyle name="40% - Accent1 2 2 2 3" xfId="884"/>
    <cellStyle name="40% - Accent1 2 2 2 3 2" xfId="1972"/>
    <cellStyle name="40% - Accent1 2 2 2 4" xfId="1775"/>
    <cellStyle name="40% - Accent1 2 2 3" xfId="687"/>
    <cellStyle name="40% - Accent1 2 2 3 2" xfId="829"/>
    <cellStyle name="40% - Accent1 2 2 3 2 2" xfId="1917"/>
    <cellStyle name="40% - Accent1 2 2 3 3" xfId="1777"/>
    <cellStyle name="40% - Accent1 2 2 4" xfId="684"/>
    <cellStyle name="40% - Accent1 2 2 4 2" xfId="1774"/>
    <cellStyle name="40% - Accent1 2 2 5" xfId="979"/>
    <cellStyle name="40% - Accent1 2 2 5 2" xfId="2067"/>
    <cellStyle name="40% - Accent1 2 2 6" xfId="1478"/>
    <cellStyle name="40% - Accent1 2 3" xfId="688"/>
    <cellStyle name="40% - Accent1 2 3 2" xfId="689"/>
    <cellStyle name="40% - Accent1 2 3 2 2" xfId="839"/>
    <cellStyle name="40% - Accent1 2 3 2 2 2" xfId="1927"/>
    <cellStyle name="40% - Accent1 2 3 2 3" xfId="1779"/>
    <cellStyle name="40% - Accent1 2 3 3" xfId="838"/>
    <cellStyle name="40% - Accent1 2 3 3 2" xfId="1926"/>
    <cellStyle name="40% - Accent1 2 3 4" xfId="1778"/>
    <cellStyle name="40% - Accent1 2 4" xfId="690"/>
    <cellStyle name="40% - Accent1 2 4 2" xfId="840"/>
    <cellStyle name="40% - Accent1 2 4 2 2" xfId="1928"/>
    <cellStyle name="40% - Accent1 2 4 3" xfId="1780"/>
    <cellStyle name="40% - Accent1 2 5" xfId="683"/>
    <cellStyle name="40% - Accent1 2 5 2" xfId="1773"/>
    <cellStyle name="40% - Accent1 2 6" xfId="929"/>
    <cellStyle name="40% - Accent1 2 6 2" xfId="2017"/>
    <cellStyle name="40% - Accent1 2 7" xfId="1424"/>
    <cellStyle name="40% - Accent1 3" xfId="335"/>
    <cellStyle name="40% - Accent1 3 2" xfId="389"/>
    <cellStyle name="40% - Accent1 3 2 2" xfId="693"/>
    <cellStyle name="40% - Accent1 3 2 2 2" xfId="826"/>
    <cellStyle name="40% - Accent1 3 2 2 2 2" xfId="1914"/>
    <cellStyle name="40% - Accent1 3 2 2 3" xfId="1783"/>
    <cellStyle name="40% - Accent1 3 2 3" xfId="692"/>
    <cellStyle name="40% - Accent1 3 2 3 2" xfId="1782"/>
    <cellStyle name="40% - Accent1 3 2 4" xfId="993"/>
    <cellStyle name="40% - Accent1 3 2 4 2" xfId="2081"/>
    <cellStyle name="40% - Accent1 3 2 5" xfId="1492"/>
    <cellStyle name="40% - Accent1 3 3" xfId="694"/>
    <cellStyle name="40% - Accent1 3 3 2" xfId="871"/>
    <cellStyle name="40% - Accent1 3 3 2 2" xfId="1959"/>
    <cellStyle name="40% - Accent1 3 3 3" xfId="1784"/>
    <cellStyle name="40% - Accent1 3 4" xfId="691"/>
    <cellStyle name="40% - Accent1 3 4 2" xfId="1781"/>
    <cellStyle name="40% - Accent1 3 5" xfId="943"/>
    <cellStyle name="40% - Accent1 3 5 2" xfId="2031"/>
    <cellStyle name="40% - Accent1 3 6" xfId="1438"/>
    <cellStyle name="40% - Accent1 4" xfId="349"/>
    <cellStyle name="40% - Accent1 4 2" xfId="696"/>
    <cellStyle name="40% - Accent1 4 2 2" xfId="872"/>
    <cellStyle name="40% - Accent1 4 2 2 2" xfId="1960"/>
    <cellStyle name="40% - Accent1 4 2 3" xfId="1786"/>
    <cellStyle name="40% - Accent1 4 3" xfId="695"/>
    <cellStyle name="40% - Accent1 4 3 2" xfId="1785"/>
    <cellStyle name="40% - Accent1 4 4" xfId="957"/>
    <cellStyle name="40% - Accent1 4 4 2" xfId="2045"/>
    <cellStyle name="40% - Accent1 4 5" xfId="1452"/>
    <cellStyle name="40% - Accent1 5" xfId="697"/>
    <cellStyle name="40% - Accent1 5 2" xfId="873"/>
    <cellStyle name="40% - Accent1 5 2 2" xfId="1961"/>
    <cellStyle name="40% - Accent1 5 3" xfId="1787"/>
    <cellStyle name="40% - Accent1 6" xfId="698"/>
    <cellStyle name="40% - Accent1 6 2" xfId="874"/>
    <cellStyle name="40% - Accent1 6 2 2" xfId="1962"/>
    <cellStyle name="40% - Accent1 6 3" xfId="1788"/>
    <cellStyle name="40% - Accent1 7" xfId="909"/>
    <cellStyle name="40% - Accent1 7 2" xfId="1997"/>
    <cellStyle name="40% - Accent1 8" xfId="1295"/>
    <cellStyle name="40% - Accent2" xfId="28" builtinId="35" customBuiltin="1"/>
    <cellStyle name="40% - Accent2 2" xfId="323"/>
    <cellStyle name="40% - Accent2 2 2" xfId="377"/>
    <cellStyle name="40% - Accent2 2 2 2" xfId="701"/>
    <cellStyle name="40% - Accent2 2 2 2 2" xfId="702"/>
    <cellStyle name="40% - Accent2 2 2 2 2 2" xfId="883"/>
    <cellStyle name="40% - Accent2 2 2 2 2 2 2" xfId="1971"/>
    <cellStyle name="40% - Accent2 2 2 2 2 3" xfId="1792"/>
    <cellStyle name="40% - Accent2 2 2 2 3" xfId="875"/>
    <cellStyle name="40% - Accent2 2 2 2 3 2" xfId="1963"/>
    <cellStyle name="40% - Accent2 2 2 2 4" xfId="1791"/>
    <cellStyle name="40% - Accent2 2 2 3" xfId="703"/>
    <cellStyle name="40% - Accent2 2 2 3 2" xfId="1004"/>
    <cellStyle name="40% - Accent2 2 2 3 2 2" xfId="2092"/>
    <cellStyle name="40% - Accent2 2 2 3 3" xfId="1793"/>
    <cellStyle name="40% - Accent2 2 2 4" xfId="700"/>
    <cellStyle name="40% - Accent2 2 2 4 2" xfId="1790"/>
    <cellStyle name="40% - Accent2 2 2 5" xfId="981"/>
    <cellStyle name="40% - Accent2 2 2 5 2" xfId="2069"/>
    <cellStyle name="40% - Accent2 2 2 6" xfId="1480"/>
    <cellStyle name="40% - Accent2 2 3" xfId="704"/>
    <cellStyle name="40% - Accent2 2 3 2" xfId="705"/>
    <cellStyle name="40% - Accent2 2 3 2 2" xfId="877"/>
    <cellStyle name="40% - Accent2 2 3 2 2 2" xfId="1965"/>
    <cellStyle name="40% - Accent2 2 3 2 3" xfId="1795"/>
    <cellStyle name="40% - Accent2 2 3 3" xfId="876"/>
    <cellStyle name="40% - Accent2 2 3 3 2" xfId="1964"/>
    <cellStyle name="40% - Accent2 2 3 4" xfId="1794"/>
    <cellStyle name="40% - Accent2 2 4" xfId="706"/>
    <cellStyle name="40% - Accent2 2 4 2" xfId="1006"/>
    <cellStyle name="40% - Accent2 2 4 2 2" xfId="2094"/>
    <cellStyle name="40% - Accent2 2 4 3" xfId="1796"/>
    <cellStyle name="40% - Accent2 2 5" xfId="699"/>
    <cellStyle name="40% - Accent2 2 5 2" xfId="1789"/>
    <cellStyle name="40% - Accent2 2 6" xfId="931"/>
    <cellStyle name="40% - Accent2 2 6 2" xfId="2019"/>
    <cellStyle name="40% - Accent2 2 7" xfId="1426"/>
    <cellStyle name="40% - Accent2 3" xfId="337"/>
    <cellStyle name="40% - Accent2 3 2" xfId="391"/>
    <cellStyle name="40% - Accent2 3 2 2" xfId="709"/>
    <cellStyle name="40% - Accent2 3 2 2 2" xfId="878"/>
    <cellStyle name="40% - Accent2 3 2 2 2 2" xfId="1966"/>
    <cellStyle name="40% - Accent2 3 2 2 3" xfId="1799"/>
    <cellStyle name="40% - Accent2 3 2 3" xfId="708"/>
    <cellStyle name="40% - Accent2 3 2 3 2" xfId="1798"/>
    <cellStyle name="40% - Accent2 3 2 4" xfId="995"/>
    <cellStyle name="40% - Accent2 3 2 4 2" xfId="2083"/>
    <cellStyle name="40% - Accent2 3 2 5" xfId="1494"/>
    <cellStyle name="40% - Accent2 3 3" xfId="710"/>
    <cellStyle name="40% - Accent2 3 3 2" xfId="879"/>
    <cellStyle name="40% - Accent2 3 3 2 2" xfId="1967"/>
    <cellStyle name="40% - Accent2 3 3 3" xfId="1800"/>
    <cellStyle name="40% - Accent2 3 4" xfId="707"/>
    <cellStyle name="40% - Accent2 3 4 2" xfId="1797"/>
    <cellStyle name="40% - Accent2 3 5" xfId="945"/>
    <cellStyle name="40% - Accent2 3 5 2" xfId="2033"/>
    <cellStyle name="40% - Accent2 3 6" xfId="1440"/>
    <cellStyle name="40% - Accent2 4" xfId="351"/>
    <cellStyle name="40% - Accent2 4 2" xfId="712"/>
    <cellStyle name="40% - Accent2 4 2 2" xfId="880"/>
    <cellStyle name="40% - Accent2 4 2 2 2" xfId="1968"/>
    <cellStyle name="40% - Accent2 4 2 3" xfId="1802"/>
    <cellStyle name="40% - Accent2 4 3" xfId="711"/>
    <cellStyle name="40% - Accent2 4 3 2" xfId="1801"/>
    <cellStyle name="40% - Accent2 4 4" xfId="959"/>
    <cellStyle name="40% - Accent2 4 4 2" xfId="2047"/>
    <cellStyle name="40% - Accent2 4 5" xfId="1454"/>
    <cellStyle name="40% - Accent2 5" xfId="713"/>
    <cellStyle name="40% - Accent2 5 2" xfId="881"/>
    <cellStyle name="40% - Accent2 5 2 2" xfId="1969"/>
    <cellStyle name="40% - Accent2 5 3" xfId="1803"/>
    <cellStyle name="40% - Accent2 6" xfId="714"/>
    <cellStyle name="40% - Accent2 6 2" xfId="882"/>
    <cellStyle name="40% - Accent2 6 2 2" xfId="1970"/>
    <cellStyle name="40% - Accent2 6 3" xfId="1804"/>
    <cellStyle name="40% - Accent2 7" xfId="913"/>
    <cellStyle name="40% - Accent2 7 2" xfId="2001"/>
    <cellStyle name="40% - Accent2 8" xfId="1299"/>
    <cellStyle name="40% - Accent3" xfId="32" builtinId="39" customBuiltin="1"/>
    <cellStyle name="40% - Accent3 2" xfId="325"/>
    <cellStyle name="40% - Accent3 2 2" xfId="379"/>
    <cellStyle name="40% - Accent3 2 2 2" xfId="717"/>
    <cellStyle name="40% - Accent3 2 2 2 2" xfId="718"/>
    <cellStyle name="40% - Accent3 2 2 2 2 2" xfId="832"/>
    <cellStyle name="40% - Accent3 2 2 2 2 2 2" xfId="1920"/>
    <cellStyle name="40% - Accent3 2 2 2 2 3" xfId="1808"/>
    <cellStyle name="40% - Accent3 2 2 2 3" xfId="885"/>
    <cellStyle name="40% - Accent3 2 2 2 3 2" xfId="1973"/>
    <cellStyle name="40% - Accent3 2 2 2 4" xfId="1807"/>
    <cellStyle name="40% - Accent3 2 2 3" xfId="719"/>
    <cellStyle name="40% - Accent3 2 2 3 2" xfId="828"/>
    <cellStyle name="40% - Accent3 2 2 3 2 2" xfId="1916"/>
    <cellStyle name="40% - Accent3 2 2 3 3" xfId="1809"/>
    <cellStyle name="40% - Accent3 2 2 4" xfId="716"/>
    <cellStyle name="40% - Accent3 2 2 4 2" xfId="1806"/>
    <cellStyle name="40% - Accent3 2 2 5" xfId="983"/>
    <cellStyle name="40% - Accent3 2 2 5 2" xfId="2071"/>
    <cellStyle name="40% - Accent3 2 2 6" xfId="1482"/>
    <cellStyle name="40% - Accent3 2 3" xfId="720"/>
    <cellStyle name="40% - Accent3 2 3 2" xfId="721"/>
    <cellStyle name="40% - Accent3 2 3 2 2" xfId="900"/>
    <cellStyle name="40% - Accent3 2 3 2 2 2" xfId="1988"/>
    <cellStyle name="40% - Accent3 2 3 2 3" xfId="1811"/>
    <cellStyle name="40% - Accent3 2 3 3" xfId="837"/>
    <cellStyle name="40% - Accent3 2 3 3 2" xfId="1925"/>
    <cellStyle name="40% - Accent3 2 3 4" xfId="1810"/>
    <cellStyle name="40% - Accent3 2 4" xfId="722"/>
    <cellStyle name="40% - Accent3 2 4 2" xfId="1040"/>
    <cellStyle name="40% - Accent3 2 4 2 2" xfId="2128"/>
    <cellStyle name="40% - Accent3 2 4 3" xfId="1812"/>
    <cellStyle name="40% - Accent3 2 5" xfId="715"/>
    <cellStyle name="40% - Accent3 2 5 2" xfId="1805"/>
    <cellStyle name="40% - Accent3 2 6" xfId="933"/>
    <cellStyle name="40% - Accent3 2 6 2" xfId="2021"/>
    <cellStyle name="40% - Accent3 2 7" xfId="1428"/>
    <cellStyle name="40% - Accent3 3" xfId="339"/>
    <cellStyle name="40% - Accent3 3 2" xfId="393"/>
    <cellStyle name="40% - Accent3 3 2 2" xfId="725"/>
    <cellStyle name="40% - Accent3 3 2 2 2" xfId="830"/>
    <cellStyle name="40% - Accent3 3 2 2 2 2" xfId="1918"/>
    <cellStyle name="40% - Accent3 3 2 2 3" xfId="1815"/>
    <cellStyle name="40% - Accent3 3 2 3" xfId="724"/>
    <cellStyle name="40% - Accent3 3 2 3 2" xfId="1814"/>
    <cellStyle name="40% - Accent3 3 2 4" xfId="997"/>
    <cellStyle name="40% - Accent3 3 2 4 2" xfId="2085"/>
    <cellStyle name="40% - Accent3 3 2 5" xfId="1496"/>
    <cellStyle name="40% - Accent3 3 3" xfId="726"/>
    <cellStyle name="40% - Accent3 3 3 2" xfId="834"/>
    <cellStyle name="40% - Accent3 3 3 2 2" xfId="1922"/>
    <cellStyle name="40% - Accent3 3 3 3" xfId="1816"/>
    <cellStyle name="40% - Accent3 3 4" xfId="723"/>
    <cellStyle name="40% - Accent3 3 4 2" xfId="1813"/>
    <cellStyle name="40% - Accent3 3 5" xfId="947"/>
    <cellStyle name="40% - Accent3 3 5 2" xfId="2035"/>
    <cellStyle name="40% - Accent3 3 6" xfId="1442"/>
    <cellStyle name="40% - Accent3 4" xfId="353"/>
    <cellStyle name="40% - Accent3 4 2" xfId="728"/>
    <cellStyle name="40% - Accent3 4 2 2" xfId="1035"/>
    <cellStyle name="40% - Accent3 4 2 2 2" xfId="2123"/>
    <cellStyle name="40% - Accent3 4 2 3" xfId="1818"/>
    <cellStyle name="40% - Accent3 4 3" xfId="727"/>
    <cellStyle name="40% - Accent3 4 3 2" xfId="1817"/>
    <cellStyle name="40% - Accent3 4 4" xfId="961"/>
    <cellStyle name="40% - Accent3 4 4 2" xfId="2049"/>
    <cellStyle name="40% - Accent3 4 5" xfId="1456"/>
    <cellStyle name="40% - Accent3 5" xfId="729"/>
    <cellStyle name="40% - Accent3 5 2" xfId="833"/>
    <cellStyle name="40% - Accent3 5 2 2" xfId="1921"/>
    <cellStyle name="40% - Accent3 5 3" xfId="1819"/>
    <cellStyle name="40% - Accent3 6" xfId="730"/>
    <cellStyle name="40% - Accent3 6 2" xfId="904"/>
    <cellStyle name="40% - Accent3 6 2 2" xfId="1992"/>
    <cellStyle name="40% - Accent3 6 3" xfId="1820"/>
    <cellStyle name="40% - Accent3 7" xfId="915"/>
    <cellStyle name="40% - Accent3 7 2" xfId="2003"/>
    <cellStyle name="40% - Accent3 8" xfId="1301"/>
    <cellStyle name="40% - Accent4" xfId="36" builtinId="43" customBuiltin="1"/>
    <cellStyle name="40% - Accent4 2" xfId="327"/>
    <cellStyle name="40% - Accent4 2 2" xfId="381"/>
    <cellStyle name="40% - Accent4 2 2 2" xfId="733"/>
    <cellStyle name="40% - Accent4 2 2 2 2" xfId="734"/>
    <cellStyle name="40% - Accent4 2 2 2 2 2" xfId="1018"/>
    <cellStyle name="40% - Accent4 2 2 2 2 2 2" xfId="2106"/>
    <cellStyle name="40% - Accent4 2 2 2 2 3" xfId="1824"/>
    <cellStyle name="40% - Accent4 2 2 2 3" xfId="893"/>
    <cellStyle name="40% - Accent4 2 2 2 3 2" xfId="1981"/>
    <cellStyle name="40% - Accent4 2 2 2 4" xfId="1823"/>
    <cellStyle name="40% - Accent4 2 2 3" xfId="735"/>
    <cellStyle name="40% - Accent4 2 2 3 2" xfId="1042"/>
    <cellStyle name="40% - Accent4 2 2 3 2 2" xfId="2130"/>
    <cellStyle name="40% - Accent4 2 2 3 3" xfId="1825"/>
    <cellStyle name="40% - Accent4 2 2 4" xfId="732"/>
    <cellStyle name="40% - Accent4 2 2 4 2" xfId="1822"/>
    <cellStyle name="40% - Accent4 2 2 5" xfId="985"/>
    <cellStyle name="40% - Accent4 2 2 5 2" xfId="2073"/>
    <cellStyle name="40% - Accent4 2 2 6" xfId="1484"/>
    <cellStyle name="40% - Accent4 2 3" xfId="736"/>
    <cellStyle name="40% - Accent4 2 3 2" xfId="737"/>
    <cellStyle name="40% - Accent4 2 3 2 2" xfId="890"/>
    <cellStyle name="40% - Accent4 2 3 2 2 2" xfId="1978"/>
    <cellStyle name="40% - Accent4 2 3 2 3" xfId="1827"/>
    <cellStyle name="40% - Accent4 2 3 3" xfId="831"/>
    <cellStyle name="40% - Accent4 2 3 3 2" xfId="1919"/>
    <cellStyle name="40% - Accent4 2 3 4" xfId="1826"/>
    <cellStyle name="40% - Accent4 2 4" xfId="738"/>
    <cellStyle name="40% - Accent4 2 4 2" xfId="1014"/>
    <cellStyle name="40% - Accent4 2 4 2 2" xfId="2102"/>
    <cellStyle name="40% - Accent4 2 4 3" xfId="1828"/>
    <cellStyle name="40% - Accent4 2 5" xfId="731"/>
    <cellStyle name="40% - Accent4 2 5 2" xfId="1821"/>
    <cellStyle name="40% - Accent4 2 6" xfId="935"/>
    <cellStyle name="40% - Accent4 2 6 2" xfId="2023"/>
    <cellStyle name="40% - Accent4 2 7" xfId="1430"/>
    <cellStyle name="40% - Accent4 3" xfId="341"/>
    <cellStyle name="40% - Accent4 3 2" xfId="395"/>
    <cellStyle name="40% - Accent4 3 2 2" xfId="741"/>
    <cellStyle name="40% - Accent4 3 2 2 2" xfId="905"/>
    <cellStyle name="40% - Accent4 3 2 2 2 2" xfId="1993"/>
    <cellStyle name="40% - Accent4 3 2 2 3" xfId="1831"/>
    <cellStyle name="40% - Accent4 3 2 3" xfId="740"/>
    <cellStyle name="40% - Accent4 3 2 3 2" xfId="1830"/>
    <cellStyle name="40% - Accent4 3 2 4" xfId="999"/>
    <cellStyle name="40% - Accent4 3 2 4 2" xfId="2087"/>
    <cellStyle name="40% - Accent4 3 2 5" xfId="1498"/>
    <cellStyle name="40% - Accent4 3 3" xfId="742"/>
    <cellStyle name="40% - Accent4 3 3 2" xfId="835"/>
    <cellStyle name="40% - Accent4 3 3 2 2" xfId="1923"/>
    <cellStyle name="40% - Accent4 3 3 3" xfId="1832"/>
    <cellStyle name="40% - Accent4 3 4" xfId="739"/>
    <cellStyle name="40% - Accent4 3 4 2" xfId="1829"/>
    <cellStyle name="40% - Accent4 3 5" xfId="949"/>
    <cellStyle name="40% - Accent4 3 5 2" xfId="2037"/>
    <cellStyle name="40% - Accent4 3 6" xfId="1444"/>
    <cellStyle name="40% - Accent4 4" xfId="355"/>
    <cellStyle name="40% - Accent4 4 2" xfId="744"/>
    <cellStyle name="40% - Accent4 4 2 2" xfId="1025"/>
    <cellStyle name="40% - Accent4 4 2 2 2" xfId="2113"/>
    <cellStyle name="40% - Accent4 4 2 3" xfId="1834"/>
    <cellStyle name="40% - Accent4 4 3" xfId="743"/>
    <cellStyle name="40% - Accent4 4 3 2" xfId="1833"/>
    <cellStyle name="40% - Accent4 4 4" xfId="963"/>
    <cellStyle name="40% - Accent4 4 4 2" xfId="2051"/>
    <cellStyle name="40% - Accent4 4 5" xfId="1458"/>
    <cellStyle name="40% - Accent4 5" xfId="745"/>
    <cellStyle name="40% - Accent4 5 2" xfId="1048"/>
    <cellStyle name="40% - Accent4 5 2 2" xfId="2136"/>
    <cellStyle name="40% - Accent4 5 3" xfId="1835"/>
    <cellStyle name="40% - Accent4 6" xfId="746"/>
    <cellStyle name="40% - Accent4 6 2" xfId="892"/>
    <cellStyle name="40% - Accent4 6 2 2" xfId="1980"/>
    <cellStyle name="40% - Accent4 6 3" xfId="1836"/>
    <cellStyle name="40% - Accent4 7" xfId="917"/>
    <cellStyle name="40% - Accent4 7 2" xfId="2005"/>
    <cellStyle name="40% - Accent4 8" xfId="1303"/>
    <cellStyle name="40% - Accent5" xfId="40" builtinId="47" customBuiltin="1"/>
    <cellStyle name="40% - Accent5 2" xfId="329"/>
    <cellStyle name="40% - Accent5 2 2" xfId="383"/>
    <cellStyle name="40% - Accent5 2 2 2" xfId="749"/>
    <cellStyle name="40% - Accent5 2 2 2 2" xfId="750"/>
    <cellStyle name="40% - Accent5 2 2 2 2 2" xfId="889"/>
    <cellStyle name="40% - Accent5 2 2 2 2 2 2" xfId="1977"/>
    <cellStyle name="40% - Accent5 2 2 2 2 3" xfId="1840"/>
    <cellStyle name="40% - Accent5 2 2 2 3" xfId="1041"/>
    <cellStyle name="40% - Accent5 2 2 2 3 2" xfId="2129"/>
    <cellStyle name="40% - Accent5 2 2 2 4" xfId="1839"/>
    <cellStyle name="40% - Accent5 2 2 3" xfId="751"/>
    <cellStyle name="40% - Accent5 2 2 3 2" xfId="896"/>
    <cellStyle name="40% - Accent5 2 2 3 2 2" xfId="1984"/>
    <cellStyle name="40% - Accent5 2 2 3 3" xfId="1841"/>
    <cellStyle name="40% - Accent5 2 2 4" xfId="748"/>
    <cellStyle name="40% - Accent5 2 2 4 2" xfId="1838"/>
    <cellStyle name="40% - Accent5 2 2 5" xfId="987"/>
    <cellStyle name="40% - Accent5 2 2 5 2" xfId="2075"/>
    <cellStyle name="40% - Accent5 2 2 6" xfId="1486"/>
    <cellStyle name="40% - Accent5 2 3" xfId="752"/>
    <cellStyle name="40% - Accent5 2 3 2" xfId="753"/>
    <cellStyle name="40% - Accent5 2 3 2 2" xfId="973"/>
    <cellStyle name="40% - Accent5 2 3 2 2 2" xfId="2061"/>
    <cellStyle name="40% - Accent5 2 3 2 3" xfId="1843"/>
    <cellStyle name="40% - Accent5 2 3 3" xfId="1013"/>
    <cellStyle name="40% - Accent5 2 3 3 2" xfId="2101"/>
    <cellStyle name="40% - Accent5 2 3 4" xfId="1842"/>
    <cellStyle name="40% - Accent5 2 4" xfId="754"/>
    <cellStyle name="40% - Accent5 2 4 2" xfId="897"/>
    <cellStyle name="40% - Accent5 2 4 2 2" xfId="1985"/>
    <cellStyle name="40% - Accent5 2 4 3" xfId="1844"/>
    <cellStyle name="40% - Accent5 2 5" xfId="747"/>
    <cellStyle name="40% - Accent5 2 5 2" xfId="1837"/>
    <cellStyle name="40% - Accent5 2 6" xfId="937"/>
    <cellStyle name="40% - Accent5 2 6 2" xfId="2025"/>
    <cellStyle name="40% - Accent5 2 7" xfId="1432"/>
    <cellStyle name="40% - Accent5 3" xfId="343"/>
    <cellStyle name="40% - Accent5 3 2" xfId="397"/>
    <cellStyle name="40% - Accent5 3 2 2" xfId="757"/>
    <cellStyle name="40% - Accent5 3 2 2 2" xfId="1050"/>
    <cellStyle name="40% - Accent5 3 2 2 2 2" xfId="2138"/>
    <cellStyle name="40% - Accent5 3 2 2 3" xfId="1847"/>
    <cellStyle name="40% - Accent5 3 2 3" xfId="756"/>
    <cellStyle name="40% - Accent5 3 2 3 2" xfId="1846"/>
    <cellStyle name="40% - Accent5 3 2 4" xfId="1001"/>
    <cellStyle name="40% - Accent5 3 2 4 2" xfId="2089"/>
    <cellStyle name="40% - Accent5 3 2 5" xfId="1500"/>
    <cellStyle name="40% - Accent5 3 3" xfId="758"/>
    <cellStyle name="40% - Accent5 3 3 2" xfId="1023"/>
    <cellStyle name="40% - Accent5 3 3 2 2" xfId="2111"/>
    <cellStyle name="40% - Accent5 3 3 3" xfId="1848"/>
    <cellStyle name="40% - Accent5 3 4" xfId="755"/>
    <cellStyle name="40% - Accent5 3 4 2" xfId="1845"/>
    <cellStyle name="40% - Accent5 3 5" xfId="951"/>
    <cellStyle name="40% - Accent5 3 5 2" xfId="2039"/>
    <cellStyle name="40% - Accent5 3 6" xfId="1446"/>
    <cellStyle name="40% - Accent5 4" xfId="357"/>
    <cellStyle name="40% - Accent5 4 2" xfId="760"/>
    <cellStyle name="40% - Accent5 4 2 2" xfId="899"/>
    <cellStyle name="40% - Accent5 4 2 2 2" xfId="1987"/>
    <cellStyle name="40% - Accent5 4 2 3" xfId="1850"/>
    <cellStyle name="40% - Accent5 4 3" xfId="759"/>
    <cellStyle name="40% - Accent5 4 3 2" xfId="1849"/>
    <cellStyle name="40% - Accent5 4 4" xfId="965"/>
    <cellStyle name="40% - Accent5 4 4 2" xfId="2053"/>
    <cellStyle name="40% - Accent5 4 5" xfId="1460"/>
    <cellStyle name="40% - Accent5 5" xfId="761"/>
    <cellStyle name="40% - Accent5 5 2" xfId="1044"/>
    <cellStyle name="40% - Accent5 5 2 2" xfId="2132"/>
    <cellStyle name="40% - Accent5 5 3" xfId="1851"/>
    <cellStyle name="40% - Accent5 6" xfId="762"/>
    <cellStyle name="40% - Accent5 6 2" xfId="1017"/>
    <cellStyle name="40% - Accent5 6 2 2" xfId="2105"/>
    <cellStyle name="40% - Accent5 6 3" xfId="1852"/>
    <cellStyle name="40% - Accent5 7" xfId="920"/>
    <cellStyle name="40% - Accent5 7 2" xfId="2008"/>
    <cellStyle name="40% - Accent5 8" xfId="1306"/>
    <cellStyle name="40% - Accent6" xfId="44" builtinId="51" customBuiltin="1"/>
    <cellStyle name="40% - Accent6 2" xfId="331"/>
    <cellStyle name="40% - Accent6 2 2" xfId="385"/>
    <cellStyle name="40% - Accent6 2 2 2" xfId="765"/>
    <cellStyle name="40% - Accent6 2 2 2 2" xfId="766"/>
    <cellStyle name="40% - Accent6 2 2 2 2 2" xfId="902"/>
    <cellStyle name="40% - Accent6 2 2 2 2 2 2" xfId="1990"/>
    <cellStyle name="40% - Accent6 2 2 2 2 3" xfId="1856"/>
    <cellStyle name="40% - Accent6 2 2 2 3" xfId="887"/>
    <cellStyle name="40% - Accent6 2 2 2 3 2" xfId="1975"/>
    <cellStyle name="40% - Accent6 2 2 2 4" xfId="1855"/>
    <cellStyle name="40% - Accent6 2 2 3" xfId="767"/>
    <cellStyle name="40% - Accent6 2 2 3 2" xfId="1043"/>
    <cellStyle name="40% - Accent6 2 2 3 2 2" xfId="2131"/>
    <cellStyle name="40% - Accent6 2 2 3 3" xfId="1857"/>
    <cellStyle name="40% - Accent6 2 2 4" xfId="764"/>
    <cellStyle name="40% - Accent6 2 2 4 2" xfId="1854"/>
    <cellStyle name="40% - Accent6 2 2 5" xfId="989"/>
    <cellStyle name="40% - Accent6 2 2 5 2" xfId="2077"/>
    <cellStyle name="40% - Accent6 2 2 6" xfId="1488"/>
    <cellStyle name="40% - Accent6 2 3" xfId="768"/>
    <cellStyle name="40% - Accent6 2 3 2" xfId="769"/>
    <cellStyle name="40% - Accent6 2 3 2 2" xfId="901"/>
    <cellStyle name="40% - Accent6 2 3 2 2 2" xfId="1989"/>
    <cellStyle name="40% - Accent6 2 3 2 3" xfId="1859"/>
    <cellStyle name="40% - Accent6 2 3 3" xfId="921"/>
    <cellStyle name="40% - Accent6 2 3 3 2" xfId="2009"/>
    <cellStyle name="40% - Accent6 2 3 4" xfId="1858"/>
    <cellStyle name="40% - Accent6 2 4" xfId="770"/>
    <cellStyle name="40% - Accent6 2 4 2" xfId="1015"/>
    <cellStyle name="40% - Accent6 2 4 2 2" xfId="2103"/>
    <cellStyle name="40% - Accent6 2 4 3" xfId="1860"/>
    <cellStyle name="40% - Accent6 2 5" xfId="763"/>
    <cellStyle name="40% - Accent6 2 5 2" xfId="1853"/>
    <cellStyle name="40% - Accent6 2 6" xfId="939"/>
    <cellStyle name="40% - Accent6 2 6 2" xfId="2027"/>
    <cellStyle name="40% - Accent6 2 7" xfId="1434"/>
    <cellStyle name="40% - Accent6 3" xfId="345"/>
    <cellStyle name="40% - Accent6 3 2" xfId="399"/>
    <cellStyle name="40% - Accent6 3 2 2" xfId="773"/>
    <cellStyle name="40% - Accent6 3 2 2 2" xfId="1005"/>
    <cellStyle name="40% - Accent6 3 2 2 2 2" xfId="2093"/>
    <cellStyle name="40% - Accent6 3 2 2 3" xfId="1863"/>
    <cellStyle name="40% - Accent6 3 2 3" xfId="772"/>
    <cellStyle name="40% - Accent6 3 2 3 2" xfId="1862"/>
    <cellStyle name="40% - Accent6 3 2 4" xfId="1003"/>
    <cellStyle name="40% - Accent6 3 2 4 2" xfId="2091"/>
    <cellStyle name="40% - Accent6 3 2 5" xfId="1502"/>
    <cellStyle name="40% - Accent6 3 3" xfId="774"/>
    <cellStyle name="40% - Accent6 3 3 2" xfId="1028"/>
    <cellStyle name="40% - Accent6 3 3 2 2" xfId="2116"/>
    <cellStyle name="40% - Accent6 3 3 3" xfId="1864"/>
    <cellStyle name="40% - Accent6 3 4" xfId="771"/>
    <cellStyle name="40% - Accent6 3 4 2" xfId="1861"/>
    <cellStyle name="40% - Accent6 3 5" xfId="953"/>
    <cellStyle name="40% - Accent6 3 5 2" xfId="2041"/>
    <cellStyle name="40% - Accent6 3 6" xfId="1448"/>
    <cellStyle name="40% - Accent6 4" xfId="359"/>
    <cellStyle name="40% - Accent6 4 2" xfId="776"/>
    <cellStyle name="40% - Accent6 4 2 2" xfId="1026"/>
    <cellStyle name="40% - Accent6 4 2 2 2" xfId="2114"/>
    <cellStyle name="40% - Accent6 4 2 3" xfId="1866"/>
    <cellStyle name="40% - Accent6 4 3" xfId="775"/>
    <cellStyle name="40% - Accent6 4 3 2" xfId="1865"/>
    <cellStyle name="40% - Accent6 4 4" xfId="967"/>
    <cellStyle name="40% - Accent6 4 4 2" xfId="2055"/>
    <cellStyle name="40% - Accent6 4 5" xfId="1462"/>
    <cellStyle name="40% - Accent6 5" xfId="777"/>
    <cellStyle name="40% - Accent6 5 2" xfId="1049"/>
    <cellStyle name="40% - Accent6 5 2 2" xfId="2137"/>
    <cellStyle name="40% - Accent6 5 3" xfId="1867"/>
    <cellStyle name="40% - Accent6 6" xfId="778"/>
    <cellStyle name="40% - Accent6 6 2" xfId="836"/>
    <cellStyle name="40% - Accent6 6 2 2" xfId="1924"/>
    <cellStyle name="40% - Accent6 6 3" xfId="1868"/>
    <cellStyle name="40% - Accent6 7" xfId="923"/>
    <cellStyle name="40% - Accent6 7 2" xfId="2011"/>
    <cellStyle name="40% - Accent6 8" xfId="1309"/>
    <cellStyle name="60% - Accent1" xfId="25" builtinId="32" customBuiltin="1"/>
    <cellStyle name="60% - Accent2" xfId="29" builtinId="36" customBuiltin="1"/>
    <cellStyle name="60% - Accent3" xfId="33" builtinId="40" customBuiltin="1"/>
    <cellStyle name="60% - Accent4" xfId="37" builtinId="44" customBuiltin="1"/>
    <cellStyle name="60% - Accent5" xfId="41" builtinId="48" customBuiltin="1"/>
    <cellStyle name="60% - Accent6" xfId="45" builtinId="52" customBuiltin="1"/>
    <cellStyle name="Accent1" xfId="22" builtinId="29" customBuiltin="1"/>
    <cellStyle name="Accent2" xfId="26" builtinId="33" customBuiltin="1"/>
    <cellStyle name="Accent3" xfId="30" builtinId="37" customBuiltin="1"/>
    <cellStyle name="Accent4" xfId="34" builtinId="41" customBuiltin="1"/>
    <cellStyle name="Accent5" xfId="38" builtinId="45" customBuiltin="1"/>
    <cellStyle name="Accent6" xfId="42" builtinId="49" customBuiltin="1"/>
    <cellStyle name="Bad" xfId="12" builtinId="27" customBuiltin="1"/>
    <cellStyle name="Calculation" xfId="16" builtinId="22" customBuiltin="1"/>
    <cellStyle name="Check Cell" xfId="18" builtinId="23" customBuiltin="1"/>
    <cellStyle name="Comma 2" xfId="47"/>
    <cellStyle name="Comma 3" xfId="48"/>
    <cellStyle name="Comma 4" xfId="49"/>
    <cellStyle name="Comma 5" xfId="50"/>
    <cellStyle name="Comma 5 2" xfId="51"/>
    <cellStyle name="Comma 5 2 2" xfId="52"/>
    <cellStyle name="Comma 5 2 2 2" xfId="53"/>
    <cellStyle name="Comma 5 2 3" xfId="54"/>
    <cellStyle name="Comma 5 3" xfId="55"/>
    <cellStyle name="Comma 5 3 2" xfId="56"/>
    <cellStyle name="Comma 5 4" xfId="57"/>
    <cellStyle name="Comma 6" xfId="58"/>
    <cellStyle name="Comma 6 2" xfId="361"/>
    <cellStyle name="Comma 6 3" xfId="557"/>
    <cellStyle name="Comma 6 3 2" xfId="1648"/>
    <cellStyle name="Comma 6 4" xfId="569"/>
    <cellStyle name="Comma 6 4 2" xfId="1660"/>
    <cellStyle name="Comma 6 5" xfId="1149"/>
    <cellStyle name="Comma 7" xfId="46"/>
    <cellStyle name="Currency" xfId="1" builtinId="4"/>
    <cellStyle name="Currency 10" xfId="779"/>
    <cellStyle name="Currency 10 2" xfId="780"/>
    <cellStyle name="Currency 11" xfId="3"/>
    <cellStyle name="Currency 11 2" xfId="1069"/>
    <cellStyle name="Currency 11 3" xfId="1673"/>
    <cellStyle name="Currency 11 4" xfId="582"/>
    <cellStyle name="Currency 12" xfId="842"/>
    <cellStyle name="Currency 12 2" xfId="1930"/>
    <cellStyle name="Currency 2" xfId="59"/>
    <cellStyle name="Currency 2 2" xfId="781"/>
    <cellStyle name="Currency 2 3" xfId="782"/>
    <cellStyle name="Currency 3" xfId="60"/>
    <cellStyle name="Currency 3 2" xfId="783"/>
    <cellStyle name="Currency 4" xfId="61"/>
    <cellStyle name="Currency 4 2" xfId="785"/>
    <cellStyle name="Currency 4 3" xfId="784"/>
    <cellStyle name="Currency 5" xfId="62"/>
    <cellStyle name="Currency 5 2" xfId="63"/>
    <cellStyle name="Currency 5 2 2" xfId="64"/>
    <cellStyle name="Currency 5 2 3" xfId="787"/>
    <cellStyle name="Currency 5 2 3 2" xfId="1877"/>
    <cellStyle name="Currency 5 2 4" xfId="1054"/>
    <cellStyle name="Currency 5 2 4 2" xfId="2142"/>
    <cellStyle name="Currency 5 3" xfId="65"/>
    <cellStyle name="Currency 5 4" xfId="786"/>
    <cellStyle name="Currency 5 4 2" xfId="1876"/>
    <cellStyle name="Currency 5 5" xfId="1007"/>
    <cellStyle name="Currency 5 5 2" xfId="2095"/>
    <cellStyle name="Currency 6" xfId="66"/>
    <cellStyle name="Currency 6 2" xfId="788"/>
    <cellStyle name="Currency 7" xfId="67"/>
    <cellStyle name="Currency 7 2" xfId="362"/>
    <cellStyle name="Currency 7 3" xfId="558"/>
    <cellStyle name="Currency 7 3 2" xfId="1649"/>
    <cellStyle name="Currency 7 4" xfId="570"/>
    <cellStyle name="Currency 7 4 2" xfId="1661"/>
    <cellStyle name="Currency 7 5" xfId="789"/>
    <cellStyle name="Currency 7 5 2" xfId="1879"/>
    <cellStyle name="Currency 7 6" xfId="894"/>
    <cellStyle name="Currency 7 6 2" xfId="1982"/>
    <cellStyle name="Currency 7 7" xfId="1157"/>
    <cellStyle name="Currency 8" xfId="68"/>
    <cellStyle name="Currency 8 2" xfId="559"/>
    <cellStyle name="Currency 8 2 2" xfId="1650"/>
    <cellStyle name="Currency 8 3" xfId="571"/>
    <cellStyle name="Currency 8 3 2" xfId="1662"/>
    <cellStyle name="Currency 8 4" xfId="790"/>
    <cellStyle name="Currency 8 4 2" xfId="1880"/>
    <cellStyle name="Currency 8 5" xfId="898"/>
    <cellStyle name="Currency 8 5 2" xfId="1986"/>
    <cellStyle name="Currency 8 6" xfId="1158"/>
    <cellStyle name="Currency 9" xfId="791"/>
    <cellStyle name="Explanatory Text" xfId="20" builtinId="53" customBuiltin="1"/>
    <cellStyle name="Good" xfId="11" builtinId="26" customBuiltin="1"/>
    <cellStyle name="Heading 1" xfId="7" builtinId="16" customBuiltin="1"/>
    <cellStyle name="Heading 2" xfId="8" builtinId="17" customBuiltin="1"/>
    <cellStyle name="Heading 3" xfId="9" builtinId="18" customBuiltin="1"/>
    <cellStyle name="Heading 4" xfId="10" builtinId="19" customBuiltin="1"/>
    <cellStyle name="Input" xfId="14" builtinId="20" customBuiltin="1"/>
    <cellStyle name="Linked Cell" xfId="17" builtinId="24" customBuiltin="1"/>
    <cellStyle name="Neutral" xfId="13" builtinId="28" customBuiltin="1"/>
    <cellStyle name="Normal" xfId="0" builtinId="0"/>
    <cellStyle name="Normal 10" xfId="69"/>
    <cellStyle name="Normal 10 2" xfId="70"/>
    <cellStyle name="Normal 11" xfId="2"/>
    <cellStyle name="Normal 11 2" xfId="72"/>
    <cellStyle name="Normal 11 3" xfId="1068"/>
    <cellStyle name="Normal 11 4" xfId="71"/>
    <cellStyle name="Normal 12" xfId="73"/>
    <cellStyle name="Normal 12 2" xfId="74"/>
    <cellStyle name="Normal 12 2 2" xfId="75"/>
    <cellStyle name="Normal 12 3" xfId="76"/>
    <cellStyle name="Normal 13" xfId="77"/>
    <cellStyle name="Normal 13 2" xfId="78"/>
    <cellStyle name="Normal 14" xfId="79"/>
    <cellStyle name="Normal 14 2" xfId="80"/>
    <cellStyle name="Normal 14 2 2" xfId="81"/>
    <cellStyle name="Normal 14 3" xfId="82"/>
    <cellStyle name="Normal 15" xfId="83"/>
    <cellStyle name="Normal 15 2" xfId="84"/>
    <cellStyle name="Normal 15 2 2" xfId="85"/>
    <cellStyle name="Normal 15 2 2 2" xfId="86"/>
    <cellStyle name="Normal 15 2 3" xfId="87"/>
    <cellStyle name="Normal 15 3" xfId="88"/>
    <cellStyle name="Normal 15 3 2" xfId="89"/>
    <cellStyle name="Normal 15 4" xfId="90"/>
    <cellStyle name="Normal 16" xfId="91"/>
    <cellStyle name="Normal 17" xfId="92"/>
    <cellStyle name="Normal 17 10" xfId="1181"/>
    <cellStyle name="Normal 17 2" xfId="197"/>
    <cellStyle name="Normal 17 2 2" xfId="363"/>
    <cellStyle name="Normal 17 2 2 2" xfId="1466"/>
    <cellStyle name="Normal 17 2 3" xfId="968"/>
    <cellStyle name="Normal 17 2 3 2" xfId="2056"/>
    <cellStyle name="Normal 17 2 4" xfId="1272"/>
    <cellStyle name="Normal 17 3" xfId="194"/>
    <cellStyle name="Normal 17 3 2" xfId="1269"/>
    <cellStyle name="Normal 17 4" xfId="200"/>
    <cellStyle name="Normal 17 4 2" xfId="1275"/>
    <cellStyle name="Normal 17 5" xfId="231"/>
    <cellStyle name="Normal 17 5 2" xfId="1336"/>
    <cellStyle name="Normal 17 6" xfId="560"/>
    <cellStyle name="Normal 17 6 2" xfId="1651"/>
    <cellStyle name="Normal 17 7" xfId="572"/>
    <cellStyle name="Normal 17 7 2" xfId="1663"/>
    <cellStyle name="Normal 17 8" xfId="824"/>
    <cellStyle name="Normal 17 8 2" xfId="1912"/>
    <cellStyle name="Normal 17 9" xfId="841"/>
    <cellStyle name="Normal 17 9 2" xfId="1929"/>
    <cellStyle name="Normal 18" xfId="93"/>
    <cellStyle name="Normal 19" xfId="4"/>
    <cellStyle name="Normal 19 2" xfId="370"/>
    <cellStyle name="Normal 19 2 2" xfId="974"/>
    <cellStyle name="Normal 19 2 2 2" xfId="2062"/>
    <cellStyle name="Normal 19 2 3" xfId="1473"/>
    <cellStyle name="Normal 19 3" xfId="316"/>
    <cellStyle name="Normal 19 3 2" xfId="1419"/>
    <cellStyle name="Normal 19 4" xfId="465"/>
    <cellStyle name="Normal 19 5" xfId="561"/>
    <cellStyle name="Normal 19 5 2" xfId="1652"/>
    <cellStyle name="Normal 19 6" xfId="573"/>
    <cellStyle name="Normal 19 6 2" xfId="1664"/>
    <cellStyle name="Normal 19 7" xfId="924"/>
    <cellStyle name="Normal 19 7 2" xfId="2012"/>
    <cellStyle name="Normal 19 8" xfId="1182"/>
    <cellStyle name="Normal 2" xfId="95"/>
    <cellStyle name="Normal 2 2" xfId="96"/>
    <cellStyle name="Normal 2 3" xfId="97"/>
    <cellStyle name="Normal 2 3 2" xfId="584"/>
    <cellStyle name="Normal 2 4" xfId="98"/>
    <cellStyle name="Normal 2 4 2" xfId="99"/>
    <cellStyle name="Normal 2 4 3" xfId="792"/>
    <cellStyle name="Normal 2 5" xfId="100"/>
    <cellStyle name="Normal 2 6" xfId="101"/>
    <cellStyle name="Normal 2 7" xfId="102"/>
    <cellStyle name="Normal 2 7 2" xfId="562"/>
    <cellStyle name="Normal 2 7 2 2" xfId="1653"/>
    <cellStyle name="Normal 2 7 3" xfId="574"/>
    <cellStyle name="Normal 2 7 3 2" xfId="1665"/>
    <cellStyle name="Normal 2 7 4" xfId="1139"/>
    <cellStyle name="Normal 2 7 4 2" xfId="2216"/>
    <cellStyle name="Normal 2 7 5" xfId="1188"/>
    <cellStyle name="Normal 20" xfId="5"/>
    <cellStyle name="Normal 20 2" xfId="372"/>
    <cellStyle name="Normal 20 2 2" xfId="976"/>
    <cellStyle name="Normal 20 2 2 2" xfId="2064"/>
    <cellStyle name="Normal 20 2 3" xfId="1475"/>
    <cellStyle name="Normal 20 3" xfId="318"/>
    <cellStyle name="Normal 20 3 2" xfId="1421"/>
    <cellStyle name="Normal 20 4" xfId="563"/>
    <cellStyle name="Normal 20 4 2" xfId="1654"/>
    <cellStyle name="Normal 20 5" xfId="575"/>
    <cellStyle name="Normal 20 5 2" xfId="1666"/>
    <cellStyle name="Normal 20 6" xfId="926"/>
    <cellStyle name="Normal 20 6 2" xfId="2014"/>
    <cellStyle name="Normal 20 7" xfId="1189"/>
    <cellStyle name="Normal 21" xfId="103"/>
    <cellStyle name="Normal 21 2" xfId="386"/>
    <cellStyle name="Normal 21 2 2" xfId="990"/>
    <cellStyle name="Normal 21 2 2 2" xfId="2078"/>
    <cellStyle name="Normal 21 2 3" xfId="1489"/>
    <cellStyle name="Normal 21 3" xfId="332"/>
    <cellStyle name="Normal 21 3 2" xfId="1435"/>
    <cellStyle name="Normal 21 4" xfId="564"/>
    <cellStyle name="Normal 21 4 2" xfId="1655"/>
    <cellStyle name="Normal 21 5" xfId="576"/>
    <cellStyle name="Normal 21 5 2" xfId="1667"/>
    <cellStyle name="Normal 21 6" xfId="940"/>
    <cellStyle name="Normal 21 6 2" xfId="2028"/>
    <cellStyle name="Normal 21 7" xfId="1190"/>
    <cellStyle name="Normal 22" xfId="104"/>
    <cellStyle name="Normal 22 2" xfId="360"/>
    <cellStyle name="Normal 22 3" xfId="565"/>
    <cellStyle name="Normal 22 3 2" xfId="1656"/>
    <cellStyle name="Normal 22 4" xfId="577"/>
    <cellStyle name="Normal 22 4 2" xfId="1668"/>
    <cellStyle name="Normal 22 5" xfId="1191"/>
    <cellStyle name="Normal 23" xfId="105"/>
    <cellStyle name="Normal 23 2" xfId="346"/>
    <cellStyle name="Normal 23 2 2" xfId="1449"/>
    <cellStyle name="Normal 23 3" xfId="566"/>
    <cellStyle name="Normal 23 3 2" xfId="1657"/>
    <cellStyle name="Normal 23 4" xfId="578"/>
    <cellStyle name="Normal 23 4 2" xfId="1669"/>
    <cellStyle name="Normal 23 5" xfId="954"/>
    <cellStyle name="Normal 23 5 2" xfId="2042"/>
    <cellStyle name="Normal 23 6" xfId="1192"/>
    <cellStyle name="Normal 24" xfId="581"/>
    <cellStyle name="Normal 24 2" xfId="1672"/>
    <cellStyle name="Normal 3" xfId="106"/>
    <cellStyle name="Normal 3 2" xfId="107"/>
    <cellStyle name="Normal 3 2 2" xfId="108"/>
    <cellStyle name="Normal 3 2 2 2" xfId="586"/>
    <cellStyle name="Normal 3 3" xfId="109"/>
    <cellStyle name="Normal 3 4" xfId="110"/>
    <cellStyle name="Normal 4" xfId="111"/>
    <cellStyle name="Normal 4 2" xfId="794"/>
    <cellStyle name="Normal 4 2 2" xfId="795"/>
    <cellStyle name="Normal 4 3" xfId="796"/>
    <cellStyle name="Normal 4 3 2" xfId="797"/>
    <cellStyle name="Normal 4 4" xfId="798"/>
    <cellStyle name="Normal 4 5" xfId="583"/>
    <cellStyle name="Normal 5" xfId="112"/>
    <cellStyle name="Normal 5 2" xfId="113"/>
    <cellStyle name="Normal 5 2 2" xfId="799"/>
    <cellStyle name="Normal 5 2 2 2" xfId="1887"/>
    <cellStyle name="Normal 5 2 3" xfId="1056"/>
    <cellStyle name="Normal 5 2 3 2" xfId="2144"/>
    <cellStyle name="Normal 5 3" xfId="585"/>
    <cellStyle name="Normal 5 3 2" xfId="1676"/>
    <cellStyle name="Normal 5 4" xfId="1055"/>
    <cellStyle name="Normal 5 4 2" xfId="2143"/>
    <cellStyle name="Normal 6" xfId="114"/>
    <cellStyle name="Normal 6 2" xfId="800"/>
    <cellStyle name="Normal 7" xfId="115"/>
    <cellStyle name="Normal 7 2" xfId="116"/>
    <cellStyle name="Normal 7 2 2" xfId="801"/>
    <cellStyle name="Normal 7 2 2 2" xfId="802"/>
    <cellStyle name="Normal 7 3" xfId="803"/>
    <cellStyle name="Normal 8" xfId="117"/>
    <cellStyle name="Normal 8 2" xfId="118"/>
    <cellStyle name="Normal 8 2 2" xfId="119"/>
    <cellStyle name="Normal 8 3" xfId="120"/>
    <cellStyle name="Normal 8 4" xfId="804"/>
    <cellStyle name="Normal 8 4 2" xfId="1892"/>
    <cellStyle name="Normal 8 5" xfId="1057"/>
    <cellStyle name="Normal 8 5 2" xfId="2145"/>
    <cellStyle name="Normal 9" xfId="121"/>
    <cellStyle name="Normal 9 2" xfId="122"/>
    <cellStyle name="Normal 9 3" xfId="805"/>
    <cellStyle name="Normal 9 3 2" xfId="1893"/>
    <cellStyle name="Normal 9 4" xfId="1058"/>
    <cellStyle name="Normal 9 4 2" xfId="2146"/>
    <cellStyle name="Note 2" xfId="123"/>
    <cellStyle name="Note 2 10" xfId="1209"/>
    <cellStyle name="Note 2 2" xfId="198"/>
    <cellStyle name="Note 2 2 2" xfId="364"/>
    <cellStyle name="Note 2 2 2 2" xfId="809"/>
    <cellStyle name="Note 2 2 2 2 2" xfId="1060"/>
    <cellStyle name="Note 2 2 2 2 2 2" xfId="2148"/>
    <cellStyle name="Note 2 2 2 2 3" xfId="1897"/>
    <cellStyle name="Note 2 2 2 3" xfId="808"/>
    <cellStyle name="Note 2 2 2 3 2" xfId="1896"/>
    <cellStyle name="Note 2 2 2 4" xfId="1059"/>
    <cellStyle name="Note 2 2 2 4 2" xfId="2147"/>
    <cellStyle name="Note 2 2 2 5" xfId="1467"/>
    <cellStyle name="Note 2 2 3" xfId="810"/>
    <cellStyle name="Note 2 2 3 2" xfId="1061"/>
    <cellStyle name="Note 2 2 3 2 2" xfId="2149"/>
    <cellStyle name="Note 2 2 3 3" xfId="1898"/>
    <cellStyle name="Note 2 2 4" xfId="807"/>
    <cellStyle name="Note 2 2 4 2" xfId="1895"/>
    <cellStyle name="Note 2 2 5" xfId="969"/>
    <cellStyle name="Note 2 2 5 2" xfId="2057"/>
    <cellStyle name="Note 2 2 6" xfId="1273"/>
    <cellStyle name="Note 2 3" xfId="195"/>
    <cellStyle name="Note 2 3 2" xfId="812"/>
    <cellStyle name="Note 2 3 2 2" xfId="1063"/>
    <cellStyle name="Note 2 3 2 2 2" xfId="2151"/>
    <cellStyle name="Note 2 3 2 3" xfId="1900"/>
    <cellStyle name="Note 2 3 3" xfId="811"/>
    <cellStyle name="Note 2 3 3 2" xfId="1899"/>
    <cellStyle name="Note 2 3 4" xfId="1062"/>
    <cellStyle name="Note 2 3 4 2" xfId="2150"/>
    <cellStyle name="Note 2 3 5" xfId="1270"/>
    <cellStyle name="Note 2 4" xfId="201"/>
    <cellStyle name="Note 2 4 2" xfId="813"/>
    <cellStyle name="Note 2 4 2 2" xfId="1901"/>
    <cellStyle name="Note 2 4 3" xfId="1064"/>
    <cellStyle name="Note 2 4 3 2" xfId="2152"/>
    <cellStyle name="Note 2 4 4" xfId="1276"/>
    <cellStyle name="Note 2 5" xfId="244"/>
    <cellStyle name="Note 2 5 2" xfId="1348"/>
    <cellStyle name="Note 2 6" xfId="567"/>
    <cellStyle name="Note 2 6 2" xfId="1658"/>
    <cellStyle name="Note 2 7" xfId="579"/>
    <cellStyle name="Note 2 7 2" xfId="1670"/>
    <cellStyle name="Note 2 8" xfId="806"/>
    <cellStyle name="Note 2 8 2" xfId="1894"/>
    <cellStyle name="Note 2 9" xfId="848"/>
    <cellStyle name="Note 2 9 2" xfId="1936"/>
    <cellStyle name="Note 3" xfId="317"/>
    <cellStyle name="Note 3 2" xfId="371"/>
    <cellStyle name="Note 3 2 2" xfId="816"/>
    <cellStyle name="Note 3 2 2 2" xfId="1065"/>
    <cellStyle name="Note 3 2 2 2 2" xfId="2153"/>
    <cellStyle name="Note 3 2 2 3" xfId="1904"/>
    <cellStyle name="Note 3 2 3" xfId="815"/>
    <cellStyle name="Note 3 2 3 2" xfId="1903"/>
    <cellStyle name="Note 3 2 4" xfId="975"/>
    <cellStyle name="Note 3 2 4 2" xfId="2063"/>
    <cellStyle name="Note 3 2 5" xfId="1474"/>
    <cellStyle name="Note 3 3" xfId="817"/>
    <cellStyle name="Note 3 3 2" xfId="1066"/>
    <cellStyle name="Note 3 3 2 2" xfId="2154"/>
    <cellStyle name="Note 3 3 3" xfId="1905"/>
    <cellStyle name="Note 3 4" xfId="814"/>
    <cellStyle name="Note 3 4 2" xfId="1902"/>
    <cellStyle name="Note 3 5" xfId="925"/>
    <cellStyle name="Note 3 5 2" xfId="2013"/>
    <cellStyle name="Note 3 6" xfId="1420"/>
    <cellStyle name="Note 4" xfId="319"/>
    <cellStyle name="Note 4 2" xfId="373"/>
    <cellStyle name="Note 4 2 2" xfId="819"/>
    <cellStyle name="Note 4 2 2 2" xfId="1907"/>
    <cellStyle name="Note 4 2 3" xfId="977"/>
    <cellStyle name="Note 4 2 3 2" xfId="2065"/>
    <cellStyle name="Note 4 2 4" xfId="1476"/>
    <cellStyle name="Note 4 3" xfId="818"/>
    <cellStyle name="Note 4 3 2" xfId="1906"/>
    <cellStyle name="Note 4 4" xfId="927"/>
    <cellStyle name="Note 4 4 2" xfId="2015"/>
    <cellStyle name="Note 4 5" xfId="1422"/>
    <cellStyle name="Note 5" xfId="333"/>
    <cellStyle name="Note 5 2" xfId="387"/>
    <cellStyle name="Note 5 2 2" xfId="821"/>
    <cellStyle name="Note 5 2 2 2" xfId="1909"/>
    <cellStyle name="Note 5 2 3" xfId="991"/>
    <cellStyle name="Note 5 2 3 2" xfId="2079"/>
    <cellStyle name="Note 5 2 4" xfId="1490"/>
    <cellStyle name="Note 5 3" xfId="820"/>
    <cellStyle name="Note 5 3 2" xfId="1908"/>
    <cellStyle name="Note 5 4" xfId="941"/>
    <cellStyle name="Note 5 4 2" xfId="2029"/>
    <cellStyle name="Note 5 5" xfId="1436"/>
    <cellStyle name="Note 6" xfId="347"/>
    <cellStyle name="Note 6 2" xfId="822"/>
    <cellStyle name="Note 6 2 2" xfId="1910"/>
    <cellStyle name="Note 6 3" xfId="955"/>
    <cellStyle name="Note 6 3 2" xfId="2043"/>
    <cellStyle name="Note 6 4" xfId="1450"/>
    <cellStyle name="Note 7" xfId="823"/>
    <cellStyle name="Note 7 2" xfId="1067"/>
    <cellStyle name="Note 7 2 2" xfId="2155"/>
    <cellStyle name="Note 7 3" xfId="1911"/>
    <cellStyle name="Output" xfId="15" builtinId="21" customBuiltin="1"/>
    <cellStyle name="Percent 2" xfId="124"/>
    <cellStyle name="Percent 3" xfId="125"/>
    <cellStyle name="Percent 3 10" xfId="1211"/>
    <cellStyle name="Percent 3 2" xfId="199"/>
    <cellStyle name="Percent 3 2 2" xfId="365"/>
    <cellStyle name="Percent 3 2 2 2" xfId="1468"/>
    <cellStyle name="Percent 3 2 3" xfId="970"/>
    <cellStyle name="Percent 3 2 3 2" xfId="2058"/>
    <cellStyle name="Percent 3 2 4" xfId="1274"/>
    <cellStyle name="Percent 3 3" xfId="196"/>
    <cellStyle name="Percent 3 3 2" xfId="1271"/>
    <cellStyle name="Percent 3 4" xfId="202"/>
    <cellStyle name="Percent 3 4 2" xfId="1277"/>
    <cellStyle name="Percent 3 5" xfId="246"/>
    <cellStyle name="Percent 3 5 2" xfId="1350"/>
    <cellStyle name="Percent 3 6" xfId="568"/>
    <cellStyle name="Percent 3 6 2" xfId="1659"/>
    <cellStyle name="Percent 3 7" xfId="580"/>
    <cellStyle name="Percent 3 7 2" xfId="1671"/>
    <cellStyle name="Percent 3 8" xfId="825"/>
    <cellStyle name="Percent 3 8 2" xfId="1913"/>
    <cellStyle name="Percent 3 9" xfId="850"/>
    <cellStyle name="Percent 3 9 2" xfId="1938"/>
    <cellStyle name="Percent 4" xfId="793"/>
    <cellStyle name="Percent 4 2" xfId="1883"/>
    <cellStyle name="SAPBEXaggData" xfId="126"/>
    <cellStyle name="SAPBEXaggData 10" xfId="2753"/>
    <cellStyle name="SAPBEXaggData 10 2" xfId="4707"/>
    <cellStyle name="SAPBEXaggData 11" xfId="2907"/>
    <cellStyle name="SAPBEXaggData 11 2" xfId="4861"/>
    <cellStyle name="SAPBEXaggData 12" xfId="1231"/>
    <cellStyle name="SAPBEXaggData 12 2" xfId="3798"/>
    <cellStyle name="SAPBEXaggData 13" xfId="3636"/>
    <cellStyle name="SAPBEXaggData 2" xfId="127"/>
    <cellStyle name="SAPBEXaggData 2 2" xfId="366"/>
    <cellStyle name="SAPBEXaggData 2 2 10" xfId="2176"/>
    <cellStyle name="SAPBEXaggData 2 2 10 2" xfId="4131"/>
    <cellStyle name="SAPBEXaggData 2 2 10 3" xfId="4051"/>
    <cellStyle name="SAPBEXaggData 2 2 11" xfId="3199"/>
    <cellStyle name="SAPBEXaggData 2 2 11 2" xfId="5153"/>
    <cellStyle name="SAPBEXaggData 2 2 11 3" xfId="4106"/>
    <cellStyle name="SAPBEXaggData 2 2 12" xfId="3100"/>
    <cellStyle name="SAPBEXaggData 2 2 12 2" xfId="5054"/>
    <cellStyle name="SAPBEXaggData 2 2 12 3" xfId="5456"/>
    <cellStyle name="SAPBEXaggData 2 2 13" xfId="5467"/>
    <cellStyle name="SAPBEXaggData 2 2 2" xfId="407"/>
    <cellStyle name="SAPBEXaggData 2 2 2 2" xfId="1510"/>
    <cellStyle name="SAPBEXaggData 2 2 2 2 2" xfId="3912"/>
    <cellStyle name="SAPBEXaggData 2 2 2 2 3" xfId="3625"/>
    <cellStyle name="SAPBEXaggData 2 2 2 2 4" xfId="5532"/>
    <cellStyle name="SAPBEXaggData 2 2 2 3" xfId="1225"/>
    <cellStyle name="SAPBEXaggData 2 2 2 3 2" xfId="3792"/>
    <cellStyle name="SAPBEXaggData 2 2 2 3 3" xfId="5516"/>
    <cellStyle name="SAPBEXaggData 2 2 2 4" xfId="1227"/>
    <cellStyle name="SAPBEXaggData 2 2 2 4 2" xfId="3794"/>
    <cellStyle name="SAPBEXaggData 2 2 2 4 3" xfId="3643"/>
    <cellStyle name="SAPBEXaggData 2 2 2 5" xfId="2262"/>
    <cellStyle name="SAPBEXaggData 2 2 2 5 2" xfId="4216"/>
    <cellStyle name="SAPBEXaggData 2 2 2 5 3" xfId="5427"/>
    <cellStyle name="SAPBEXaggData 2 2 2 6" xfId="2924"/>
    <cellStyle name="SAPBEXaggData 2 2 2 6 2" xfId="4878"/>
    <cellStyle name="SAPBEXaggData 2 2 2 6 3" xfId="3502"/>
    <cellStyle name="SAPBEXaggData 2 2 2 7" xfId="5473"/>
    <cellStyle name="SAPBEXaggData 2 2 3" xfId="461"/>
    <cellStyle name="SAPBEXaggData 2 2 3 2" xfId="1562"/>
    <cellStyle name="SAPBEXaggData 2 2 3 2 2" xfId="3926"/>
    <cellStyle name="SAPBEXaggData 2 2 3 2 3" xfId="4074"/>
    <cellStyle name="SAPBEXaggData 2 2 3 2 4" xfId="5507"/>
    <cellStyle name="SAPBEXaggData 2 2 3 3" xfId="2196"/>
    <cellStyle name="SAPBEXaggData 2 2 3 3 2" xfId="4151"/>
    <cellStyle name="SAPBEXaggData 2 2 3 3 3" xfId="3503"/>
    <cellStyle name="SAPBEXaggData 2 2 3 4" xfId="1304"/>
    <cellStyle name="SAPBEXaggData 2 2 3 4 2" xfId="3857"/>
    <cellStyle name="SAPBEXaggData 2 2 3 4 3" xfId="5480"/>
    <cellStyle name="SAPBEXaggData 2 2 3 5" xfId="2592"/>
    <cellStyle name="SAPBEXaggData 2 2 3 5 2" xfId="4546"/>
    <cellStyle name="SAPBEXaggData 2 2 3 5 3" xfId="3537"/>
    <cellStyle name="SAPBEXaggData 2 2 3 6" xfId="1216"/>
    <cellStyle name="SAPBEXaggData 2 2 3 6 2" xfId="3783"/>
    <cellStyle name="SAPBEXaggData 2 2 3 6 3" xfId="5514"/>
    <cellStyle name="SAPBEXaggData 2 2 3 7" xfId="3534"/>
    <cellStyle name="SAPBEXaggData 2 2 4" xfId="507"/>
    <cellStyle name="SAPBEXaggData 2 2 4 2" xfId="1606"/>
    <cellStyle name="SAPBEXaggData 2 2 4 2 2" xfId="3940"/>
    <cellStyle name="SAPBEXaggData 2 2 4 2 3" xfId="3980"/>
    <cellStyle name="SAPBEXaggData 2 2 4 2 4" xfId="5485"/>
    <cellStyle name="SAPBEXaggData 2 2 4 3" xfId="2203"/>
    <cellStyle name="SAPBEXaggData 2 2 4 3 2" xfId="4158"/>
    <cellStyle name="SAPBEXaggData 2 2 4 3 3" xfId="3497"/>
    <cellStyle name="SAPBEXaggData 2 2 4 4" xfId="2905"/>
    <cellStyle name="SAPBEXaggData 2 2 4 4 2" xfId="4859"/>
    <cellStyle name="SAPBEXaggData 2 2 4 4 3" xfId="3478"/>
    <cellStyle name="SAPBEXaggData 2 2 4 5" xfId="1630"/>
    <cellStyle name="SAPBEXaggData 2 2 4 5 2" xfId="3953"/>
    <cellStyle name="SAPBEXaggData 2 2 4 5 3" xfId="3524"/>
    <cellStyle name="SAPBEXaggData 2 2 4 6" xfId="3315"/>
    <cellStyle name="SAPBEXaggData 2 2 4 6 2" xfId="5269"/>
    <cellStyle name="SAPBEXaggData 2 2 4 6 3" xfId="5566"/>
    <cellStyle name="SAPBEXaggData 2 2 4 7" xfId="5501"/>
    <cellStyle name="SAPBEXaggData 2 2 5" xfId="538"/>
    <cellStyle name="SAPBEXaggData 2 2 5 2" xfId="1633"/>
    <cellStyle name="SAPBEXaggData 2 2 5 2 2" xfId="3956"/>
    <cellStyle name="SAPBEXaggData 2 2 5 2 3" xfId="3543"/>
    <cellStyle name="SAPBEXaggData 2 2 5 2 4" xfId="5545"/>
    <cellStyle name="SAPBEXaggData 2 2 5 3" xfId="2572"/>
    <cellStyle name="SAPBEXaggData 2 2 5 3 2" xfId="4526"/>
    <cellStyle name="SAPBEXaggData 2 2 5 3 3" xfId="5441"/>
    <cellStyle name="SAPBEXaggData 2 2 5 4" xfId="2977"/>
    <cellStyle name="SAPBEXaggData 2 2 5 4 2" xfId="4931"/>
    <cellStyle name="SAPBEXaggData 2 2 5 4 3" xfId="4109"/>
    <cellStyle name="SAPBEXaggData 2 2 5 5" xfId="2547"/>
    <cellStyle name="SAPBEXaggData 2 2 5 5 2" xfId="4501"/>
    <cellStyle name="SAPBEXaggData 2 2 5 5 3" xfId="3535"/>
    <cellStyle name="SAPBEXaggData 2 2 5 6" xfId="3242"/>
    <cellStyle name="SAPBEXaggData 2 2 5 6 2" xfId="5196"/>
    <cellStyle name="SAPBEXaggData 2 2 5 6 3" xfId="4097"/>
    <cellStyle name="SAPBEXaggData 2 2 5 7" xfId="5522"/>
    <cellStyle name="SAPBEXaggData 2 2 6" xfId="553"/>
    <cellStyle name="SAPBEXaggData 2 2 6 2" xfId="2763"/>
    <cellStyle name="SAPBEXaggData 2 2 6 2 2" xfId="4717"/>
    <cellStyle name="SAPBEXaggData 2 2 6 2 3" xfId="3920"/>
    <cellStyle name="SAPBEXaggData 2 2 6 3" xfId="2458"/>
    <cellStyle name="SAPBEXaggData 2 2 6 3 2" xfId="4412"/>
    <cellStyle name="SAPBEXaggData 2 2 6 3 3" xfId="3597"/>
    <cellStyle name="SAPBEXaggData 2 2 6 4" xfId="1641"/>
    <cellStyle name="SAPBEXaggData 2 2 6 4 2" xfId="3964"/>
    <cellStyle name="SAPBEXaggData 2 2 6 4 3" xfId="4022"/>
    <cellStyle name="SAPBEXaggData 2 2 6 5" xfId="2269"/>
    <cellStyle name="SAPBEXaggData 2 2 6 5 2" xfId="4223"/>
    <cellStyle name="SAPBEXaggData 2 2 6 5 3" xfId="3492"/>
    <cellStyle name="SAPBEXaggData 2 2 6 6" xfId="3876"/>
    <cellStyle name="SAPBEXaggData 2 2 7" xfId="1072"/>
    <cellStyle name="SAPBEXaggData 2 2 7 2" xfId="2779"/>
    <cellStyle name="SAPBEXaggData 2 2 7 2 2" xfId="4733"/>
    <cellStyle name="SAPBEXaggData 2 2 7 2 3" xfId="4038"/>
    <cellStyle name="SAPBEXaggData 2 2 7 3" xfId="3021"/>
    <cellStyle name="SAPBEXaggData 2 2 7 3 2" xfId="4975"/>
    <cellStyle name="SAPBEXaggData 2 2 7 3 3" xfId="3640"/>
    <cellStyle name="SAPBEXaggData 2 2 7 4" xfId="3121"/>
    <cellStyle name="SAPBEXaggData 2 2 7 4 2" xfId="5075"/>
    <cellStyle name="SAPBEXaggData 2 2 7 4 3" xfId="3540"/>
    <cellStyle name="SAPBEXaggData 2 2 7 5" xfId="3277"/>
    <cellStyle name="SAPBEXaggData 2 2 7 5 2" xfId="5231"/>
    <cellStyle name="SAPBEXaggData 2 2 7 5 3" xfId="5554"/>
    <cellStyle name="SAPBEXaggData 2 2 7 6" xfId="3336"/>
    <cellStyle name="SAPBEXaggData 2 2 7 6 2" xfId="5290"/>
    <cellStyle name="SAPBEXaggData 2 2 7 6 3" xfId="5569"/>
    <cellStyle name="SAPBEXaggData 2 2 7 7" xfId="3405"/>
    <cellStyle name="SAPBEXaggData 2 2 7 7 2" xfId="5359"/>
    <cellStyle name="SAPBEXaggData 2 2 7 7 3" xfId="5577"/>
    <cellStyle name="SAPBEXaggData 2 2 7 8" xfId="3651"/>
    <cellStyle name="SAPBEXaggData 2 2 7 9" xfId="5459"/>
    <cellStyle name="SAPBEXaggData 2 2 8" xfId="2636"/>
    <cellStyle name="SAPBEXaggData 2 2 8 2" xfId="4590"/>
    <cellStyle name="SAPBEXaggData 2 2 8 3" xfId="5438"/>
    <cellStyle name="SAPBEXaggData 2 2 9" xfId="2714"/>
    <cellStyle name="SAPBEXaggData 2 2 9 2" xfId="4668"/>
    <cellStyle name="SAPBEXaggData 2 2 9 3" xfId="5436"/>
    <cellStyle name="SAPBEXaggData 2 3" xfId="1071"/>
    <cellStyle name="SAPBEXaggData 2 3 2" xfId="2778"/>
    <cellStyle name="SAPBEXaggData 2 3 2 2" xfId="4732"/>
    <cellStyle name="SAPBEXaggData 2 3 2 3" xfId="5430"/>
    <cellStyle name="SAPBEXaggData 2 3 3" xfId="3020"/>
    <cellStyle name="SAPBEXaggData 2 3 3 2" xfId="4974"/>
    <cellStyle name="SAPBEXaggData 2 3 3 3" xfId="4048"/>
    <cellStyle name="SAPBEXaggData 2 3 4" xfId="3120"/>
    <cellStyle name="SAPBEXaggData 2 3 4 2" xfId="5074"/>
    <cellStyle name="SAPBEXaggData 2 3 4 3" xfId="4110"/>
    <cellStyle name="SAPBEXaggData 2 3 5" xfId="3276"/>
    <cellStyle name="SAPBEXaggData 2 3 5 2" xfId="5230"/>
    <cellStyle name="SAPBEXaggData 2 3 5 3" xfId="5553"/>
    <cellStyle name="SAPBEXaggData 2 3 6" xfId="3335"/>
    <cellStyle name="SAPBEXaggData 2 3 6 2" xfId="5289"/>
    <cellStyle name="SAPBEXaggData 2 3 6 3" xfId="5568"/>
    <cellStyle name="SAPBEXaggData 2 3 7" xfId="3404"/>
    <cellStyle name="SAPBEXaggData 2 3 7 2" xfId="5358"/>
    <cellStyle name="SAPBEXaggData 2 3 7 3" xfId="5576"/>
    <cellStyle name="SAPBEXaggData 2 3 8" xfId="3650"/>
    <cellStyle name="SAPBEXaggData 2 3 9" xfId="5505"/>
    <cellStyle name="SAPBEXaggData 2 4" xfId="1148"/>
    <cellStyle name="SAPBEXaggData 2 4 2" xfId="3726"/>
    <cellStyle name="SAPBEXaggData 2 4 3" xfId="3870"/>
    <cellStyle name="SAPBEXaggData 2 5" xfId="1183"/>
    <cellStyle name="SAPBEXaggData 2 5 2" xfId="3757"/>
    <cellStyle name="SAPBEXaggData 2 5 3" xfId="5487"/>
    <cellStyle name="SAPBEXaggData 2 6" xfId="2379"/>
    <cellStyle name="SAPBEXaggData 2 6 2" xfId="4333"/>
    <cellStyle name="SAPBEXaggData 2 6 3" xfId="3756"/>
    <cellStyle name="SAPBEXaggData 2 7" xfId="3303"/>
    <cellStyle name="SAPBEXaggData 2 7 2" xfId="5257"/>
    <cellStyle name="SAPBEXaggData 2 7 3" xfId="5562"/>
    <cellStyle name="SAPBEXaggData 2 8" xfId="2539"/>
    <cellStyle name="SAPBEXaggData 2 8 2" xfId="4493"/>
    <cellStyle name="SAPBEXaggData 2 8 3" xfId="3531"/>
    <cellStyle name="SAPBEXaggData 2 9" xfId="5527"/>
    <cellStyle name="SAPBEXaggData 3" xfId="433"/>
    <cellStyle name="SAPBEXaggData 3 2" xfId="1535"/>
    <cellStyle name="SAPBEXaggData 3 2 2" xfId="4062"/>
    <cellStyle name="SAPBEXaggData 3 3" xfId="2579"/>
    <cellStyle name="SAPBEXaggData 3 3 2" xfId="4533"/>
    <cellStyle name="SAPBEXaggData 3 4" xfId="1233"/>
    <cellStyle name="SAPBEXaggData 3 4 2" xfId="3800"/>
    <cellStyle name="SAPBEXaggData 3 5" xfId="3110"/>
    <cellStyle name="SAPBEXaggData 3 5 2" xfId="5064"/>
    <cellStyle name="SAPBEXaggData 4" xfId="265"/>
    <cellStyle name="SAPBEXaggData 4 2" xfId="1369"/>
    <cellStyle name="SAPBEXaggData 4 2 2" xfId="3903"/>
    <cellStyle name="SAPBEXaggData 4 3" xfId="1146"/>
    <cellStyle name="SAPBEXaggData 4 3 2" xfId="3724"/>
    <cellStyle name="SAPBEXaggData 4 4" xfId="2222"/>
    <cellStyle name="SAPBEXaggData 4 4 2" xfId="4176"/>
    <cellStyle name="SAPBEXaggData 4 5" xfId="2916"/>
    <cellStyle name="SAPBEXaggData 4 5 2" xfId="4870"/>
    <cellStyle name="SAPBEXaggData 5" xfId="493"/>
    <cellStyle name="SAPBEXaggData 5 2" xfId="1593"/>
    <cellStyle name="SAPBEXaggData 5 2 2" xfId="3601"/>
    <cellStyle name="SAPBEXaggData 5 3" xfId="2406"/>
    <cellStyle name="SAPBEXaggData 5 3 2" xfId="4360"/>
    <cellStyle name="SAPBEXaggData 5 4" xfId="2697"/>
    <cellStyle name="SAPBEXaggData 5 4 2" xfId="4651"/>
    <cellStyle name="SAPBEXaggData 5 5" xfId="3268"/>
    <cellStyle name="SAPBEXaggData 5 5 2" xfId="5222"/>
    <cellStyle name="SAPBEXaggData 6" xfId="529"/>
    <cellStyle name="SAPBEXaggData 6 2" xfId="2167"/>
    <cellStyle name="SAPBEXaggData 6 2 2" xfId="4122"/>
    <cellStyle name="SAPBEXaggData 6 3" xfId="2956"/>
    <cellStyle name="SAPBEXaggData 6 3 2" xfId="4910"/>
    <cellStyle name="SAPBEXaggData 6 4" xfId="2926"/>
    <cellStyle name="SAPBEXaggData 6 4 2" xfId="4880"/>
    <cellStyle name="SAPBEXaggData 7" xfId="1070"/>
    <cellStyle name="SAPBEXaggData 7 2" xfId="2777"/>
    <cellStyle name="SAPBEXaggData 7 2 2" xfId="4731"/>
    <cellStyle name="SAPBEXaggData 7 3" xfId="3019"/>
    <cellStyle name="SAPBEXaggData 7 3 2" xfId="4973"/>
    <cellStyle name="SAPBEXaggData 7 4" xfId="3119"/>
    <cellStyle name="SAPBEXaggData 7 4 2" xfId="5073"/>
    <cellStyle name="SAPBEXaggData 7 5" xfId="3334"/>
    <cellStyle name="SAPBEXaggData 7 5 2" xfId="5288"/>
    <cellStyle name="SAPBEXaggData 7 6" xfId="3403"/>
    <cellStyle name="SAPBEXaggData 7 6 2" xfId="5357"/>
    <cellStyle name="SAPBEXaggData 7 7" xfId="3649"/>
    <cellStyle name="SAPBEXaggData 8" xfId="2874"/>
    <cellStyle name="SAPBEXaggData 8 2" xfId="4828"/>
    <cellStyle name="SAPBEXaggData 9" xfId="1268"/>
    <cellStyle name="SAPBEXaggData 9 2" xfId="3835"/>
    <cellStyle name="SAPBEXaggDataEmph" xfId="128"/>
    <cellStyle name="SAPBEXaggDataEmph 10" xfId="3099"/>
    <cellStyle name="SAPBEXaggDataEmph 10 2" xfId="5053"/>
    <cellStyle name="SAPBEXaggDataEmph 11" xfId="2509"/>
    <cellStyle name="SAPBEXaggDataEmph 11 2" xfId="4463"/>
    <cellStyle name="SAPBEXaggDataEmph 12" xfId="5489"/>
    <cellStyle name="SAPBEXaggDataEmph 2" xfId="401"/>
    <cellStyle name="SAPBEXaggDataEmph 2 2" xfId="1504"/>
    <cellStyle name="SAPBEXaggDataEmph 2 2 2" xfId="3606"/>
    <cellStyle name="SAPBEXaggDataEmph 2 3" xfId="2591"/>
    <cellStyle name="SAPBEXaggDataEmph 2 3 2" xfId="4545"/>
    <cellStyle name="SAPBEXaggDataEmph 2 4" xfId="2366"/>
    <cellStyle name="SAPBEXaggDataEmph 2 4 2" xfId="4320"/>
    <cellStyle name="SAPBEXaggDataEmph 2 5" xfId="2692"/>
    <cellStyle name="SAPBEXaggDataEmph 2 5 2" xfId="4646"/>
    <cellStyle name="SAPBEXaggDataEmph 3" xfId="220"/>
    <cellStyle name="SAPBEXaggDataEmph 3 2" xfId="1326"/>
    <cellStyle name="SAPBEXaggDataEmph 3 2 2" xfId="3583"/>
    <cellStyle name="SAPBEXaggDataEmph 3 3" xfId="2181"/>
    <cellStyle name="SAPBEXaggDataEmph 3 3 2" xfId="4136"/>
    <cellStyle name="SAPBEXaggDataEmph 3 4" xfId="2661"/>
    <cellStyle name="SAPBEXaggDataEmph 3 4 2" xfId="4615"/>
    <cellStyle name="SAPBEXaggDataEmph 3 5" xfId="3266"/>
    <cellStyle name="SAPBEXaggDataEmph 3 5 2" xfId="5220"/>
    <cellStyle name="SAPBEXaggDataEmph 4" xfId="500"/>
    <cellStyle name="SAPBEXaggDataEmph 4 2" xfId="1600"/>
    <cellStyle name="SAPBEXaggDataEmph 4 2 2" xfId="3600"/>
    <cellStyle name="SAPBEXaggDataEmph 4 3" xfId="1639"/>
    <cellStyle name="SAPBEXaggDataEmph 4 3 2" xfId="3962"/>
    <cellStyle name="SAPBEXaggDataEmph 4 4" xfId="2301"/>
    <cellStyle name="SAPBEXaggDataEmph 4 4 2" xfId="4255"/>
    <cellStyle name="SAPBEXaggDataEmph 4 5" xfId="3231"/>
    <cellStyle name="SAPBEXaggDataEmph 4 5 2" xfId="5185"/>
    <cellStyle name="SAPBEXaggDataEmph 5" xfId="534"/>
    <cellStyle name="SAPBEXaggDataEmph 5 2" xfId="2168"/>
    <cellStyle name="SAPBEXaggDataEmph 5 2 2" xfId="4123"/>
    <cellStyle name="SAPBEXaggDataEmph 5 3" xfId="2950"/>
    <cellStyle name="SAPBEXaggDataEmph 5 3 2" xfId="4904"/>
    <cellStyle name="SAPBEXaggDataEmph 5 4" xfId="3115"/>
    <cellStyle name="SAPBEXaggDataEmph 5 4 2" xfId="5069"/>
    <cellStyle name="SAPBEXaggDataEmph 6" xfId="1073"/>
    <cellStyle name="SAPBEXaggDataEmph 6 2" xfId="2780"/>
    <cellStyle name="SAPBEXaggDataEmph 6 2 2" xfId="4734"/>
    <cellStyle name="SAPBEXaggDataEmph 6 3" xfId="3022"/>
    <cellStyle name="SAPBEXaggDataEmph 6 3 2" xfId="4976"/>
    <cellStyle name="SAPBEXaggDataEmph 6 4" xfId="3122"/>
    <cellStyle name="SAPBEXaggDataEmph 6 4 2" xfId="5076"/>
    <cellStyle name="SAPBEXaggDataEmph 6 5" xfId="3337"/>
    <cellStyle name="SAPBEXaggDataEmph 6 5 2" xfId="5291"/>
    <cellStyle name="SAPBEXaggDataEmph 6 6" xfId="3406"/>
    <cellStyle name="SAPBEXaggDataEmph 6 6 2" xfId="5360"/>
    <cellStyle name="SAPBEXaggDataEmph 6 7" xfId="3652"/>
    <cellStyle name="SAPBEXaggDataEmph 7" xfId="2158"/>
    <cellStyle name="SAPBEXaggDataEmph 7 2" xfId="4113"/>
    <cellStyle name="SAPBEXaggDataEmph 8" xfId="2526"/>
    <cellStyle name="SAPBEXaggDataEmph 8 2" xfId="4480"/>
    <cellStyle name="SAPBEXaggDataEmph 9" xfId="2455"/>
    <cellStyle name="SAPBEXaggDataEmph 9 2" xfId="4409"/>
    <cellStyle name="SAPBEXaggItem" xfId="129"/>
    <cellStyle name="SAPBEXaggItem 10" xfId="2953"/>
    <cellStyle name="SAPBEXaggItem 10 2" xfId="4907"/>
    <cellStyle name="SAPBEXaggItem 11" xfId="2653"/>
    <cellStyle name="SAPBEXaggItem 11 2" xfId="4607"/>
    <cellStyle name="SAPBEXaggItem 12" xfId="5488"/>
    <cellStyle name="SAPBEXaggItem 2" xfId="277"/>
    <cellStyle name="SAPBEXaggItem 2 2" xfId="1381"/>
    <cellStyle name="SAPBEXaggItem 2 2 2" xfId="4011"/>
    <cellStyle name="SAPBEXaggItem 2 3" xfId="2388"/>
    <cellStyle name="SAPBEXaggItem 2 3 2" xfId="4342"/>
    <cellStyle name="SAPBEXaggItem 2 4" xfId="1177"/>
    <cellStyle name="SAPBEXaggItem 2 4 2" xfId="3752"/>
    <cellStyle name="SAPBEXaggItem 2 5" xfId="2309"/>
    <cellStyle name="SAPBEXaggItem 2 5 2" xfId="4263"/>
    <cellStyle name="SAPBEXaggItem 3" xfId="492"/>
    <cellStyle name="SAPBEXaggItem 3 2" xfId="1592"/>
    <cellStyle name="SAPBEXaggItem 3 2 2" xfId="4059"/>
    <cellStyle name="SAPBEXaggItem 3 3" xfId="2598"/>
    <cellStyle name="SAPBEXaggItem 3 3 2" xfId="4552"/>
    <cellStyle name="SAPBEXaggItem 3 4" xfId="2373"/>
    <cellStyle name="SAPBEXaggItem 3 4 2" xfId="4327"/>
    <cellStyle name="SAPBEXaggItem 3 5" xfId="2523"/>
    <cellStyle name="SAPBEXaggItem 3 5 2" xfId="4477"/>
    <cellStyle name="SAPBEXaggItem 4" xfId="528"/>
    <cellStyle name="SAPBEXaggItem 4 2" xfId="1626"/>
    <cellStyle name="SAPBEXaggItem 4 2 2" xfId="3978"/>
    <cellStyle name="SAPBEXaggItem 4 3" xfId="2166"/>
    <cellStyle name="SAPBEXaggItem 4 3 2" xfId="4121"/>
    <cellStyle name="SAPBEXaggItem 4 4" xfId="1224"/>
    <cellStyle name="SAPBEXaggItem 4 4 2" xfId="3791"/>
    <cellStyle name="SAPBEXaggItem 4 5" xfId="2937"/>
    <cellStyle name="SAPBEXaggItem 4 5 2" xfId="4891"/>
    <cellStyle name="SAPBEXaggItem 5" xfId="552"/>
    <cellStyle name="SAPBEXaggItem 5 2" xfId="1637"/>
    <cellStyle name="SAPBEXaggItem 5 2 2" xfId="3960"/>
    <cellStyle name="SAPBEXaggItem 5 3" xfId="2969"/>
    <cellStyle name="SAPBEXaggItem 5 3 2" xfId="4923"/>
    <cellStyle name="SAPBEXaggItem 5 4" xfId="2436"/>
    <cellStyle name="SAPBEXaggItem 5 4 2" xfId="4390"/>
    <cellStyle name="SAPBEXaggItem 6" xfId="1074"/>
    <cellStyle name="SAPBEXaggItem 6 2" xfId="2781"/>
    <cellStyle name="SAPBEXaggItem 6 2 2" xfId="4735"/>
    <cellStyle name="SAPBEXaggItem 6 3" xfId="3023"/>
    <cellStyle name="SAPBEXaggItem 6 3 2" xfId="4977"/>
    <cellStyle name="SAPBEXaggItem 6 4" xfId="3123"/>
    <cellStyle name="SAPBEXaggItem 6 4 2" xfId="5077"/>
    <cellStyle name="SAPBEXaggItem 6 5" xfId="3338"/>
    <cellStyle name="SAPBEXaggItem 6 5 2" xfId="5292"/>
    <cellStyle name="SAPBEXaggItem 6 6" xfId="3407"/>
    <cellStyle name="SAPBEXaggItem 6 6 2" xfId="5361"/>
    <cellStyle name="SAPBEXaggItem 6 7" xfId="3653"/>
    <cellStyle name="SAPBEXaggItem 7" xfId="2871"/>
    <cellStyle name="SAPBEXaggItem 7 2" xfId="4825"/>
    <cellStyle name="SAPBEXaggItem 8" xfId="2472"/>
    <cellStyle name="SAPBEXaggItem 8 2" xfId="4426"/>
    <cellStyle name="SAPBEXaggItem 9" xfId="2988"/>
    <cellStyle name="SAPBEXaggItem 9 2" xfId="4942"/>
    <cellStyle name="SAPBEXaggItemX" xfId="130"/>
    <cellStyle name="SAPBEXaggItemX 10" xfId="2645"/>
    <cellStyle name="SAPBEXaggItemX 10 2" xfId="4599"/>
    <cellStyle name="SAPBEXaggItemX 11" xfId="2760"/>
    <cellStyle name="SAPBEXaggItemX 11 2" xfId="4714"/>
    <cellStyle name="SAPBEXaggItemX 12" xfId="3869"/>
    <cellStyle name="SAPBEXaggItemX 2" xfId="275"/>
    <cellStyle name="SAPBEXaggItemX 2 2" xfId="1379"/>
    <cellStyle name="SAPBEXaggItemX 2 2 2" xfId="4072"/>
    <cellStyle name="SAPBEXaggItemX 2 3" xfId="1872"/>
    <cellStyle name="SAPBEXaggItemX 2 3 2" xfId="4032"/>
    <cellStyle name="SAPBEXaggItemX 2 4" xfId="2375"/>
    <cellStyle name="SAPBEXaggItemX 2 4 2" xfId="4329"/>
    <cellStyle name="SAPBEXaggItemX 2 5" xfId="3216"/>
    <cellStyle name="SAPBEXaggItemX 2 5 2" xfId="5170"/>
    <cellStyle name="SAPBEXaggItemX 3" xfId="299"/>
    <cellStyle name="SAPBEXaggItemX 3 2" xfId="1403"/>
    <cellStyle name="SAPBEXaggItemX 3 2 2" xfId="4004"/>
    <cellStyle name="SAPBEXaggItemX 3 3" xfId="1364"/>
    <cellStyle name="SAPBEXaggItemX 3 3 2" xfId="3874"/>
    <cellStyle name="SAPBEXaggItemX 3 4" xfId="2389"/>
    <cellStyle name="SAPBEXaggItemX 3 4 2" xfId="4343"/>
    <cellStyle name="SAPBEXaggItemX 3 5" xfId="3104"/>
    <cellStyle name="SAPBEXaggItemX 3 5 2" xfId="5058"/>
    <cellStyle name="SAPBEXaggItemX 4" xfId="447"/>
    <cellStyle name="SAPBEXaggItemX 4 2" xfId="1548"/>
    <cellStyle name="SAPBEXaggItemX 4 2 2" xfId="3991"/>
    <cellStyle name="SAPBEXaggItemX 4 3" xfId="2412"/>
    <cellStyle name="SAPBEXaggItemX 4 3 2" xfId="4366"/>
    <cellStyle name="SAPBEXaggItemX 4 4" xfId="1283"/>
    <cellStyle name="SAPBEXaggItemX 4 4 2" xfId="3841"/>
    <cellStyle name="SAPBEXaggItemX 4 5" xfId="1140"/>
    <cellStyle name="SAPBEXaggItemX 4 5 2" xfId="3718"/>
    <cellStyle name="SAPBEXaggItemX 5" xfId="434"/>
    <cellStyle name="SAPBEXaggItemX 5 2" xfId="2578"/>
    <cellStyle name="SAPBEXaggItemX 5 2 2" xfId="4532"/>
    <cellStyle name="SAPBEXaggItemX 5 3" xfId="2889"/>
    <cellStyle name="SAPBEXaggItemX 5 3 2" xfId="4843"/>
    <cellStyle name="SAPBEXaggItemX 5 4" xfId="2758"/>
    <cellStyle name="SAPBEXaggItemX 5 4 2" xfId="4712"/>
    <cellStyle name="SAPBEXaggItemX 6" xfId="1075"/>
    <cellStyle name="SAPBEXaggItemX 6 2" xfId="2782"/>
    <cellStyle name="SAPBEXaggItemX 6 2 2" xfId="4736"/>
    <cellStyle name="SAPBEXaggItemX 6 3" xfId="3024"/>
    <cellStyle name="SAPBEXaggItemX 6 3 2" xfId="4978"/>
    <cellStyle name="SAPBEXaggItemX 6 4" xfId="3124"/>
    <cellStyle name="SAPBEXaggItemX 6 4 2" xfId="5078"/>
    <cellStyle name="SAPBEXaggItemX 6 5" xfId="3339"/>
    <cellStyle name="SAPBEXaggItemX 6 5 2" xfId="5293"/>
    <cellStyle name="SAPBEXaggItemX 6 6" xfId="3408"/>
    <cellStyle name="SAPBEXaggItemX 6 6 2" xfId="5362"/>
    <cellStyle name="SAPBEXaggItemX 6 7" xfId="3654"/>
    <cellStyle name="SAPBEXaggItemX 7" xfId="2872"/>
    <cellStyle name="SAPBEXaggItemX 7 2" xfId="4826"/>
    <cellStyle name="SAPBEXaggItemX 8" xfId="2515"/>
    <cellStyle name="SAPBEXaggItemX 8 2" xfId="4469"/>
    <cellStyle name="SAPBEXaggItemX 9" xfId="2255"/>
    <cellStyle name="SAPBEXaggItemX 9 2" xfId="4209"/>
    <cellStyle name="SAPBEXchaText" xfId="131"/>
    <cellStyle name="SAPBEXchaText 10" xfId="1159"/>
    <cellStyle name="SAPBEXchaText 10 2" xfId="3734"/>
    <cellStyle name="SAPBEXchaText 11" xfId="2321"/>
    <cellStyle name="SAPBEXchaText 11 2" xfId="4275"/>
    <cellStyle name="SAPBEXchaText 12" xfId="3113"/>
    <cellStyle name="SAPBEXchaText 12 2" xfId="5067"/>
    <cellStyle name="SAPBEXchaText 13" xfId="2475"/>
    <cellStyle name="SAPBEXchaText 13 2" xfId="4429"/>
    <cellStyle name="SAPBEXchaText 14" xfId="3249"/>
    <cellStyle name="SAPBEXchaText 14 2" xfId="5203"/>
    <cellStyle name="SAPBEXchaText 15" xfId="5528"/>
    <cellStyle name="SAPBEXchaText 2" xfId="132"/>
    <cellStyle name="SAPBEXchaText 2 10" xfId="2918"/>
    <cellStyle name="SAPBEXchaText 2 10 2" xfId="4872"/>
    <cellStyle name="SAPBEXchaText 2 11" xfId="3302"/>
    <cellStyle name="SAPBEXchaText 2 11 2" xfId="5256"/>
    <cellStyle name="SAPBEXchaText 2 12" xfId="2288"/>
    <cellStyle name="SAPBEXchaText 2 12 2" xfId="4242"/>
    <cellStyle name="SAPBEXchaText 2 13" xfId="3888"/>
    <cellStyle name="SAPBEXchaText 2 2" xfId="133"/>
    <cellStyle name="SAPBEXchaText 2 2 10" xfId="2505"/>
    <cellStyle name="SAPBEXchaText 2 2 10 2" xfId="4459"/>
    <cellStyle name="SAPBEXchaText 2 2 11" xfId="3192"/>
    <cellStyle name="SAPBEXchaText 2 2 11 2" xfId="5146"/>
    <cellStyle name="SAPBEXchaText 2 2 12" xfId="3889"/>
    <cellStyle name="SAPBEXchaText 2 2 2" xfId="290"/>
    <cellStyle name="SAPBEXchaText 2 2 2 2" xfId="1394"/>
    <cellStyle name="SAPBEXchaText 2 2 2 2 2" xfId="3608"/>
    <cellStyle name="SAPBEXchaText 2 2 2 3" xfId="1279"/>
    <cellStyle name="SAPBEXchaText 2 2 2 3 2" xfId="3837"/>
    <cellStyle name="SAPBEXchaText 2 2 2 4" xfId="2936"/>
    <cellStyle name="SAPBEXchaText 2 2 2 4 2" xfId="4890"/>
    <cellStyle name="SAPBEXchaText 2 2 2 5" xfId="2540"/>
    <cellStyle name="SAPBEXchaText 2 2 2 5 2" xfId="4494"/>
    <cellStyle name="SAPBEXchaText 2 2 3" xfId="209"/>
    <cellStyle name="SAPBEXchaText 2 2 3 2" xfId="1315"/>
    <cellStyle name="SAPBEXchaText 2 2 3 2 2" xfId="4071"/>
    <cellStyle name="SAPBEXchaText 2 2 3 3" xfId="1599"/>
    <cellStyle name="SAPBEXchaText 2 2 3 3 2" xfId="3936"/>
    <cellStyle name="SAPBEXchaText 2 2 3 4" xfId="1166"/>
    <cellStyle name="SAPBEXchaText 2 2 3 4 2" xfId="3741"/>
    <cellStyle name="SAPBEXchaText 2 2 3 5" xfId="2635"/>
    <cellStyle name="SAPBEXchaText 2 2 3 5 2" xfId="4589"/>
    <cellStyle name="SAPBEXchaText 2 2 4" xfId="515"/>
    <cellStyle name="SAPBEXchaText 2 2 4 2" xfId="1614"/>
    <cellStyle name="SAPBEXchaText 2 2 4 2 2" xfId="3598"/>
    <cellStyle name="SAPBEXchaText 2 2 4 3" xfId="1515"/>
    <cellStyle name="SAPBEXchaText 2 2 4 3 2" xfId="3915"/>
    <cellStyle name="SAPBEXchaText 2 2 4 4" xfId="2290"/>
    <cellStyle name="SAPBEXchaText 2 2 4 4 2" xfId="4244"/>
    <cellStyle name="SAPBEXchaText 2 2 4 5" xfId="2749"/>
    <cellStyle name="SAPBEXchaText 2 2 4 5 2" xfId="4703"/>
    <cellStyle name="SAPBEXchaText 2 2 5" xfId="546"/>
    <cellStyle name="SAPBEXchaText 2 2 5 2" xfId="2237"/>
    <cellStyle name="SAPBEXchaText 2 2 5 2 2" xfId="4191"/>
    <cellStyle name="SAPBEXchaText 2 2 5 3" xfId="2984"/>
    <cellStyle name="SAPBEXchaText 2 2 5 3 2" xfId="4938"/>
    <cellStyle name="SAPBEXchaText 2 2 5 4" xfId="2431"/>
    <cellStyle name="SAPBEXchaText 2 2 5 4 2" xfId="4385"/>
    <cellStyle name="SAPBEXchaText 2 2 6" xfId="1078"/>
    <cellStyle name="SAPBEXchaText 2 2 6 2" xfId="2785"/>
    <cellStyle name="SAPBEXchaText 2 2 6 2 2" xfId="4739"/>
    <cellStyle name="SAPBEXchaText 2 2 6 3" xfId="3027"/>
    <cellStyle name="SAPBEXchaText 2 2 6 3 2" xfId="4981"/>
    <cellStyle name="SAPBEXchaText 2 2 6 4" xfId="3127"/>
    <cellStyle name="SAPBEXchaText 2 2 6 4 2" xfId="5081"/>
    <cellStyle name="SAPBEXchaText 2 2 6 5" xfId="3342"/>
    <cellStyle name="SAPBEXchaText 2 2 6 5 2" xfId="5296"/>
    <cellStyle name="SAPBEXchaText 2 2 6 6" xfId="3411"/>
    <cellStyle name="SAPBEXchaText 2 2 6 6 2" xfId="5365"/>
    <cellStyle name="SAPBEXchaText 2 2 6 7" xfId="3657"/>
    <cellStyle name="SAPBEXchaText 2 2 7" xfId="2335"/>
    <cellStyle name="SAPBEXchaText 2 2 7 2" xfId="4289"/>
    <cellStyle name="SAPBEXchaText 2 2 8" xfId="2392"/>
    <cellStyle name="SAPBEXchaText 2 2 8 2" xfId="4346"/>
    <cellStyle name="SAPBEXchaText 2 2 9" xfId="3114"/>
    <cellStyle name="SAPBEXchaText 2 2 9 2" xfId="5068"/>
    <cellStyle name="SAPBEXchaText 2 3" xfId="450"/>
    <cellStyle name="SAPBEXchaText 2 3 2" xfId="1551"/>
    <cellStyle name="SAPBEXchaText 2 3 2 2" xfId="3557"/>
    <cellStyle name="SAPBEXchaText 2 3 3" xfId="1252"/>
    <cellStyle name="SAPBEXchaText 2 3 3 2" xfId="3819"/>
    <cellStyle name="SAPBEXchaText 2 3 4" xfId="2338"/>
    <cellStyle name="SAPBEXchaText 2 3 4 2" xfId="4292"/>
    <cellStyle name="SAPBEXchaText 2 3 5" xfId="2691"/>
    <cellStyle name="SAPBEXchaText 2 3 5 2" xfId="4645"/>
    <cellStyle name="SAPBEXchaText 2 4" xfId="300"/>
    <cellStyle name="SAPBEXchaText 2 4 2" xfId="1404"/>
    <cellStyle name="SAPBEXchaText 2 4 2 2" xfId="3569"/>
    <cellStyle name="SAPBEXchaText 2 4 3" xfId="2188"/>
    <cellStyle name="SAPBEXchaText 2 4 3 2" xfId="4143"/>
    <cellStyle name="SAPBEXchaText 2 4 4" xfId="2961"/>
    <cellStyle name="SAPBEXchaText 2 4 4 2" xfId="4915"/>
    <cellStyle name="SAPBEXchaText 2 4 5" xfId="3320"/>
    <cellStyle name="SAPBEXchaText 2 4 5 2" xfId="5274"/>
    <cellStyle name="SAPBEXchaText 2 5" xfId="267"/>
    <cellStyle name="SAPBEXchaText 2 5 2" xfId="1371"/>
    <cellStyle name="SAPBEXchaText 2 5 2 2" xfId="3634"/>
    <cellStyle name="SAPBEXchaText 2 5 3" xfId="2336"/>
    <cellStyle name="SAPBEXchaText 2 5 3 2" xfId="4290"/>
    <cellStyle name="SAPBEXchaText 2 5 4" xfId="2702"/>
    <cellStyle name="SAPBEXchaText 2 5 4 2" xfId="4656"/>
    <cellStyle name="SAPBEXchaText 2 5 5" xfId="3327"/>
    <cellStyle name="SAPBEXchaText 2 5 5 2" xfId="5281"/>
    <cellStyle name="SAPBEXchaText 2 6" xfId="469"/>
    <cellStyle name="SAPBEXchaText 2 6 2" xfId="2846"/>
    <cellStyle name="SAPBEXchaText 2 6 2 2" xfId="4800"/>
    <cellStyle name="SAPBEXchaText 2 6 3" xfId="2562"/>
    <cellStyle name="SAPBEXchaText 2 6 3 2" xfId="4516"/>
    <cellStyle name="SAPBEXchaText 2 6 4" xfId="2177"/>
    <cellStyle name="SAPBEXchaText 2 6 4 2" xfId="4132"/>
    <cellStyle name="SAPBEXchaText 2 7" xfId="1077"/>
    <cellStyle name="SAPBEXchaText 2 7 2" xfId="2784"/>
    <cellStyle name="SAPBEXchaText 2 7 2 2" xfId="4738"/>
    <cellStyle name="SAPBEXchaText 2 7 3" xfId="3026"/>
    <cellStyle name="SAPBEXchaText 2 7 3 2" xfId="4980"/>
    <cellStyle name="SAPBEXchaText 2 7 4" xfId="3126"/>
    <cellStyle name="SAPBEXchaText 2 7 4 2" xfId="5080"/>
    <cellStyle name="SAPBEXchaText 2 7 5" xfId="3341"/>
    <cellStyle name="SAPBEXchaText 2 7 5 2" xfId="5295"/>
    <cellStyle name="SAPBEXchaText 2 7 6" xfId="3410"/>
    <cellStyle name="SAPBEXchaText 2 7 6 2" xfId="5364"/>
    <cellStyle name="SAPBEXchaText 2 7 7" xfId="3656"/>
    <cellStyle name="SAPBEXchaText 2 8" xfId="2286"/>
    <cellStyle name="SAPBEXchaText 2 8 2" xfId="4240"/>
    <cellStyle name="SAPBEXchaText 2 9" xfId="2687"/>
    <cellStyle name="SAPBEXchaText 2 9 2" xfId="4641"/>
    <cellStyle name="SAPBEXchaText 3" xfId="134"/>
    <cellStyle name="SAPBEXchaText 3 10" xfId="2908"/>
    <cellStyle name="SAPBEXchaText 3 10 2" xfId="4862"/>
    <cellStyle name="SAPBEXchaText 3 11" xfId="2513"/>
    <cellStyle name="SAPBEXchaText 3 11 2" xfId="4467"/>
    <cellStyle name="SAPBEXchaText 3 12" xfId="3525"/>
    <cellStyle name="SAPBEXchaText 3 2" xfId="439"/>
    <cellStyle name="SAPBEXchaText 3 2 2" xfId="1540"/>
    <cellStyle name="SAPBEXchaText 3 2 2 2" xfId="3561"/>
    <cellStyle name="SAPBEXchaText 3 2 3" xfId="1616"/>
    <cellStyle name="SAPBEXchaText 3 2 3 2" xfId="3945"/>
    <cellStyle name="SAPBEXchaText 3 2 4" xfId="1195"/>
    <cellStyle name="SAPBEXchaText 3 2 4 2" xfId="3764"/>
    <cellStyle name="SAPBEXchaText 3 2 5" xfId="1213"/>
    <cellStyle name="SAPBEXchaText 3 2 5 2" xfId="3780"/>
    <cellStyle name="SAPBEXchaText 3 3" xfId="285"/>
    <cellStyle name="SAPBEXchaText 3 3 2" xfId="1389"/>
    <cellStyle name="SAPBEXchaText 3 3 2 2" xfId="3859"/>
    <cellStyle name="SAPBEXchaText 3 3 3" xfId="1165"/>
    <cellStyle name="SAPBEXchaText 3 3 3 2" xfId="3740"/>
    <cellStyle name="SAPBEXchaText 3 3 4" xfId="2433"/>
    <cellStyle name="SAPBEXchaText 3 3 4 2" xfId="4387"/>
    <cellStyle name="SAPBEXchaText 3 3 5" xfId="3304"/>
    <cellStyle name="SAPBEXchaText 3 3 5 2" xfId="5258"/>
    <cellStyle name="SAPBEXchaText 3 4" xfId="478"/>
    <cellStyle name="SAPBEXchaText 3 4 2" xfId="1578"/>
    <cellStyle name="SAPBEXchaText 3 4 2 2" xfId="3986"/>
    <cellStyle name="SAPBEXchaText 3 4 3" xfId="2418"/>
    <cellStyle name="SAPBEXchaText 3 4 3 2" xfId="4372"/>
    <cellStyle name="SAPBEXchaText 3 4 4" xfId="2897"/>
    <cellStyle name="SAPBEXchaText 3 4 4 2" xfId="4851"/>
    <cellStyle name="SAPBEXchaText 3 4 5" xfId="3097"/>
    <cellStyle name="SAPBEXchaText 3 4 5 2" xfId="5051"/>
    <cellStyle name="SAPBEXchaText 3 5" xfId="518"/>
    <cellStyle name="SAPBEXchaText 3 5 2" xfId="2205"/>
    <cellStyle name="SAPBEXchaText 3 5 2 2" xfId="4160"/>
    <cellStyle name="SAPBEXchaText 3 5 3" xfId="2226"/>
    <cellStyle name="SAPBEXchaText 3 5 3 2" xfId="4180"/>
    <cellStyle name="SAPBEXchaText 3 5 4" xfId="2500"/>
    <cellStyle name="SAPBEXchaText 3 5 4 2" xfId="4454"/>
    <cellStyle name="SAPBEXchaText 3 6" xfId="1079"/>
    <cellStyle name="SAPBEXchaText 3 6 2" xfId="2786"/>
    <cellStyle name="SAPBEXchaText 3 6 2 2" xfId="4740"/>
    <cellStyle name="SAPBEXchaText 3 6 3" xfId="3028"/>
    <cellStyle name="SAPBEXchaText 3 6 3 2" xfId="4982"/>
    <cellStyle name="SAPBEXchaText 3 6 4" xfId="3128"/>
    <cellStyle name="SAPBEXchaText 3 6 4 2" xfId="5082"/>
    <cellStyle name="SAPBEXchaText 3 6 5" xfId="3343"/>
    <cellStyle name="SAPBEXchaText 3 6 5 2" xfId="5297"/>
    <cellStyle name="SAPBEXchaText 3 6 6" xfId="3412"/>
    <cellStyle name="SAPBEXchaText 3 6 6 2" xfId="5366"/>
    <cellStyle name="SAPBEXchaText 3 6 7" xfId="3658"/>
    <cellStyle name="SAPBEXchaText 3 7" xfId="2360"/>
    <cellStyle name="SAPBEXchaText 3 7 2" xfId="4314"/>
    <cellStyle name="SAPBEXchaText 3 8" xfId="2156"/>
    <cellStyle name="SAPBEXchaText 3 8 2" xfId="4111"/>
    <cellStyle name="SAPBEXchaText 3 9" xfId="2484"/>
    <cellStyle name="SAPBEXchaText 3 9 2" xfId="4438"/>
    <cellStyle name="SAPBEXchaText 4" xfId="135"/>
    <cellStyle name="SAPBEXchaText 4 10" xfId="1246"/>
    <cellStyle name="SAPBEXchaText 4 10 2" xfId="3813"/>
    <cellStyle name="SAPBEXchaText 4 11" xfId="3098"/>
    <cellStyle name="SAPBEXchaText 4 11 2" xfId="5052"/>
    <cellStyle name="SAPBEXchaText 4 12" xfId="3118"/>
    <cellStyle name="SAPBEXchaText 4 12 2" xfId="5072"/>
    <cellStyle name="SAPBEXchaText 4 13" xfId="5481"/>
    <cellStyle name="SAPBEXchaText 4 2" xfId="136"/>
    <cellStyle name="SAPBEXchaText 4 2 10" xfId="2212"/>
    <cellStyle name="SAPBEXchaText 4 2 10 2" xfId="4167"/>
    <cellStyle name="SAPBEXchaText 4 2 11" xfId="2259"/>
    <cellStyle name="SAPBEXchaText 4 2 11 2" xfId="4213"/>
    <cellStyle name="SAPBEXchaText 4 2 12" xfId="5492"/>
    <cellStyle name="SAPBEXchaText 4 2 2" xfId="437"/>
    <cellStyle name="SAPBEXchaText 4 2 2 2" xfId="1538"/>
    <cellStyle name="SAPBEXchaText 4 2 2 2 2" xfId="4063"/>
    <cellStyle name="SAPBEXchaText 4 2 2 3" xfId="2575"/>
    <cellStyle name="SAPBEXchaText 4 2 2 3 2" xfId="4529"/>
    <cellStyle name="SAPBEXchaText 4 2 2 4" xfId="2268"/>
    <cellStyle name="SAPBEXchaText 4 2 2 4 2" xfId="4222"/>
    <cellStyle name="SAPBEXchaText 4 2 2 5" xfId="3217"/>
    <cellStyle name="SAPBEXchaText 4 2 2 5 2" xfId="5171"/>
    <cellStyle name="SAPBEXchaText 4 2 3" xfId="408"/>
    <cellStyle name="SAPBEXchaText 4 2 3 2" xfId="1511"/>
    <cellStyle name="SAPBEXchaText 4 2 3 2 2" xfId="3992"/>
    <cellStyle name="SAPBEXchaText 4 2 3 3" xfId="2190"/>
    <cellStyle name="SAPBEXchaText 4 2 3 3 2" xfId="4145"/>
    <cellStyle name="SAPBEXchaText 4 2 3 4" xfId="2960"/>
    <cellStyle name="SAPBEXchaText 4 2 3 4 2" xfId="4914"/>
    <cellStyle name="SAPBEXchaText 4 2 3 5" xfId="2734"/>
    <cellStyle name="SAPBEXchaText 4 2 3 5 2" xfId="4688"/>
    <cellStyle name="SAPBEXchaText 4 2 4" xfId="483"/>
    <cellStyle name="SAPBEXchaText 4 2 4 2" xfId="1583"/>
    <cellStyle name="SAPBEXchaText 4 2 4 2 2" xfId="3552"/>
    <cellStyle name="SAPBEXchaText 4 2 4 3" xfId="2407"/>
    <cellStyle name="SAPBEXchaText 4 2 4 3 2" xfId="4361"/>
    <cellStyle name="SAPBEXchaText 4 2 4 4" xfId="1330"/>
    <cellStyle name="SAPBEXchaText 4 2 4 4 2" xfId="3866"/>
    <cellStyle name="SAPBEXchaText 4 2 4 5" xfId="3244"/>
    <cellStyle name="SAPBEXchaText 4 2 4 5 2" xfId="5198"/>
    <cellStyle name="SAPBEXchaText 4 2 5" xfId="522"/>
    <cellStyle name="SAPBEXchaText 4 2 5 2" xfId="1647"/>
    <cellStyle name="SAPBEXchaText 4 2 5 2 2" xfId="3970"/>
    <cellStyle name="SAPBEXchaText 4 2 5 3" xfId="2709"/>
    <cellStyle name="SAPBEXchaText 4 2 5 3 2" xfId="4663"/>
    <cellStyle name="SAPBEXchaText 4 2 5 4" xfId="3252"/>
    <cellStyle name="SAPBEXchaText 4 2 5 4 2" xfId="5206"/>
    <cellStyle name="SAPBEXchaText 4 2 6" xfId="1081"/>
    <cellStyle name="SAPBEXchaText 4 2 6 2" xfId="2788"/>
    <cellStyle name="SAPBEXchaText 4 2 6 2 2" xfId="4742"/>
    <cellStyle name="SAPBEXchaText 4 2 6 3" xfId="3030"/>
    <cellStyle name="SAPBEXchaText 4 2 6 3 2" xfId="4984"/>
    <cellStyle name="SAPBEXchaText 4 2 6 4" xfId="3130"/>
    <cellStyle name="SAPBEXchaText 4 2 6 4 2" xfId="5084"/>
    <cellStyle name="SAPBEXchaText 4 2 6 5" xfId="3345"/>
    <cellStyle name="SAPBEXchaText 4 2 6 5 2" xfId="5299"/>
    <cellStyle name="SAPBEXchaText 4 2 6 6" xfId="3414"/>
    <cellStyle name="SAPBEXchaText 4 2 6 6 2" xfId="5368"/>
    <cellStyle name="SAPBEXchaText 4 2 6 7" xfId="3660"/>
    <cellStyle name="SAPBEXchaText 4 2 7" xfId="2870"/>
    <cellStyle name="SAPBEXchaText 4 2 7 2" xfId="4824"/>
    <cellStyle name="SAPBEXchaText 4 2 8" xfId="2178"/>
    <cellStyle name="SAPBEXchaText 4 2 8 2" xfId="4133"/>
    <cellStyle name="SAPBEXchaText 4 2 9" xfId="2750"/>
    <cellStyle name="SAPBEXchaText 4 2 9 2" xfId="4704"/>
    <cellStyle name="SAPBEXchaText 4 3" xfId="302"/>
    <cellStyle name="SAPBEXchaText 4 3 2" xfId="1405"/>
    <cellStyle name="SAPBEXchaText 4 3 2 2" xfId="4005"/>
    <cellStyle name="SAPBEXchaText 4 3 3" xfId="2327"/>
    <cellStyle name="SAPBEXchaText 4 3 3 2" xfId="4281"/>
    <cellStyle name="SAPBEXchaText 4 3 4" xfId="3014"/>
    <cellStyle name="SAPBEXchaText 4 3 4 2" xfId="4968"/>
    <cellStyle name="SAPBEXchaText 4 3 5" xfId="3321"/>
    <cellStyle name="SAPBEXchaText 4 3 5 2" xfId="5275"/>
    <cellStyle name="SAPBEXchaText 4 4" xfId="243"/>
    <cellStyle name="SAPBEXchaText 4 4 2" xfId="1347"/>
    <cellStyle name="SAPBEXchaText 4 4 2 2" xfId="4049"/>
    <cellStyle name="SAPBEXchaText 4 4 3" xfId="2355"/>
    <cellStyle name="SAPBEXchaText 4 4 3 2" xfId="4309"/>
    <cellStyle name="SAPBEXchaText 4 4 4" xfId="1142"/>
    <cellStyle name="SAPBEXchaText 4 4 4 2" xfId="3720"/>
    <cellStyle name="SAPBEXchaText 4 4 5" xfId="3267"/>
    <cellStyle name="SAPBEXchaText 4 4 5 2" xfId="5221"/>
    <cellStyle name="SAPBEXchaText 4 5" xfId="475"/>
    <cellStyle name="SAPBEXchaText 4 5 2" xfId="1575"/>
    <cellStyle name="SAPBEXchaText 4 5 2 2" xfId="3910"/>
    <cellStyle name="SAPBEXchaText 4 5 3" xfId="2574"/>
    <cellStyle name="SAPBEXchaText 4 5 3 2" xfId="4528"/>
    <cellStyle name="SAPBEXchaText 4 5 4" xfId="2712"/>
    <cellStyle name="SAPBEXchaText 4 5 4 2" xfId="4666"/>
    <cellStyle name="SAPBEXchaText 4 5 5" xfId="2876"/>
    <cellStyle name="SAPBEXchaText 4 5 5 2" xfId="4830"/>
    <cellStyle name="SAPBEXchaText 4 6" xfId="505"/>
    <cellStyle name="SAPBEXchaText 4 6 2" xfId="1259"/>
    <cellStyle name="SAPBEXchaText 4 6 2 2" xfId="3826"/>
    <cellStyle name="SAPBEXchaText 4 6 3" xfId="2289"/>
    <cellStyle name="SAPBEXchaText 4 6 3 2" xfId="4243"/>
    <cellStyle name="SAPBEXchaText 4 6 4" xfId="3212"/>
    <cellStyle name="SAPBEXchaText 4 6 4 2" xfId="5166"/>
    <cellStyle name="SAPBEXchaText 4 7" xfId="1080"/>
    <cellStyle name="SAPBEXchaText 4 7 2" xfId="2787"/>
    <cellStyle name="SAPBEXchaText 4 7 2 2" xfId="4741"/>
    <cellStyle name="SAPBEXchaText 4 7 3" xfId="3029"/>
    <cellStyle name="SAPBEXchaText 4 7 3 2" xfId="4983"/>
    <cellStyle name="SAPBEXchaText 4 7 4" xfId="3129"/>
    <cellStyle name="SAPBEXchaText 4 7 4 2" xfId="5083"/>
    <cellStyle name="SAPBEXchaText 4 7 5" xfId="3344"/>
    <cellStyle name="SAPBEXchaText 4 7 5 2" xfId="5298"/>
    <cellStyle name="SAPBEXchaText 4 7 6" xfId="3413"/>
    <cellStyle name="SAPBEXchaText 4 7 6 2" xfId="5367"/>
    <cellStyle name="SAPBEXchaText 4 7 7" xfId="3659"/>
    <cellStyle name="SAPBEXchaText 4 8" xfId="2867"/>
    <cellStyle name="SAPBEXchaText 4 8 2" xfId="4821"/>
    <cellStyle name="SAPBEXchaText 4 9" xfId="2175"/>
    <cellStyle name="SAPBEXchaText 4 9 2" xfId="4130"/>
    <cellStyle name="SAPBEXchaText 5" xfId="287"/>
    <cellStyle name="SAPBEXchaText 5 2" xfId="1391"/>
    <cellStyle name="SAPBEXchaText 5 2 2" xfId="3622"/>
    <cellStyle name="SAPBEXchaText 5 3" xfId="2372"/>
    <cellStyle name="SAPBEXchaText 5 3 2" xfId="4326"/>
    <cellStyle name="SAPBEXchaText 5 4" xfId="2746"/>
    <cellStyle name="SAPBEXchaText 5 4 2" xfId="4700"/>
    <cellStyle name="SAPBEXchaText 5 5" xfId="3322"/>
    <cellStyle name="SAPBEXchaText 5 5 2" xfId="5276"/>
    <cellStyle name="SAPBEXchaText 6" xfId="485"/>
    <cellStyle name="SAPBEXchaText 6 2" xfId="1585"/>
    <cellStyle name="SAPBEXchaText 6 2 2" xfId="3504"/>
    <cellStyle name="SAPBEXchaText 6 3" xfId="2318"/>
    <cellStyle name="SAPBEXchaText 6 3 2" xfId="4272"/>
    <cellStyle name="SAPBEXchaText 6 4" xfId="2485"/>
    <cellStyle name="SAPBEXchaText 6 4 2" xfId="4439"/>
    <cellStyle name="SAPBEXchaText 6 5" xfId="3003"/>
    <cellStyle name="SAPBEXchaText 6 5 2" xfId="4957"/>
    <cellStyle name="SAPBEXchaText 7" xfId="496"/>
    <cellStyle name="SAPBEXchaText 7 2" xfId="1596"/>
    <cellStyle name="SAPBEXchaText 7 2 2" xfId="4058"/>
    <cellStyle name="SAPBEXchaText 7 3" xfId="1346"/>
    <cellStyle name="SAPBEXchaText 7 3 2" xfId="3868"/>
    <cellStyle name="SAPBEXchaText 7 4" xfId="2901"/>
    <cellStyle name="SAPBEXchaText 7 4 2" xfId="4855"/>
    <cellStyle name="SAPBEXchaText 7 5" xfId="2488"/>
    <cellStyle name="SAPBEXchaText 7 5 2" xfId="4442"/>
    <cellStyle name="SAPBEXchaText 8" xfId="532"/>
    <cellStyle name="SAPBEXchaText 8 2" xfId="2169"/>
    <cellStyle name="SAPBEXchaText 8 2 2" xfId="4124"/>
    <cellStyle name="SAPBEXchaText 8 3" xfId="2558"/>
    <cellStyle name="SAPBEXchaText 8 3 2" xfId="4512"/>
    <cellStyle name="SAPBEXchaText 8 4" xfId="3318"/>
    <cellStyle name="SAPBEXchaText 8 4 2" xfId="5272"/>
    <cellStyle name="SAPBEXchaText 9" xfId="1076"/>
    <cellStyle name="SAPBEXchaText 9 2" xfId="2783"/>
    <cellStyle name="SAPBEXchaText 9 2 2" xfId="4737"/>
    <cellStyle name="SAPBEXchaText 9 3" xfId="3025"/>
    <cellStyle name="SAPBEXchaText 9 3 2" xfId="4979"/>
    <cellStyle name="SAPBEXchaText 9 4" xfId="3125"/>
    <cellStyle name="SAPBEXchaText 9 4 2" xfId="5079"/>
    <cellStyle name="SAPBEXchaText 9 5" xfId="3340"/>
    <cellStyle name="SAPBEXchaText 9 5 2" xfId="5294"/>
    <cellStyle name="SAPBEXchaText 9 6" xfId="3409"/>
    <cellStyle name="SAPBEXchaText 9 6 2" xfId="5363"/>
    <cellStyle name="SAPBEXchaText 9 7" xfId="3655"/>
    <cellStyle name="SAPBEXexcBad7" xfId="137"/>
    <cellStyle name="SAPBEXexcBad7 10" xfId="3301"/>
    <cellStyle name="SAPBEXexcBad7 10 2" xfId="5255"/>
    <cellStyle name="SAPBEXexcBad7 11" xfId="2613"/>
    <cellStyle name="SAPBEXexcBad7 11 2" xfId="4567"/>
    <cellStyle name="SAPBEXexcBad7 12" xfId="5466"/>
    <cellStyle name="SAPBEXexcBad7 2" xfId="271"/>
    <cellStyle name="SAPBEXexcBad7 2 2" xfId="1375"/>
    <cellStyle name="SAPBEXexcBad7 2 2 2" xfId="4050"/>
    <cellStyle name="SAPBEXexcBad7 2 3" xfId="1643"/>
    <cellStyle name="SAPBEXexcBad7 2 3 2" xfId="3966"/>
    <cellStyle name="SAPBEXexcBad7 2 4" xfId="2609"/>
    <cellStyle name="SAPBEXexcBad7 2 4 2" xfId="4563"/>
    <cellStyle name="SAPBEXexcBad7 2 5" xfId="3008"/>
    <cellStyle name="SAPBEXexcBad7 2 5 2" xfId="4962"/>
    <cellStyle name="SAPBEXexcBad7 3" xfId="457"/>
    <cellStyle name="SAPBEXexcBad7 3 2" xfId="1558"/>
    <cellStyle name="SAPBEXexcBad7 3 2 2" xfId="3630"/>
    <cellStyle name="SAPBEXexcBad7 3 3" xfId="2400"/>
    <cellStyle name="SAPBEXexcBad7 3 3 2" xfId="4354"/>
    <cellStyle name="SAPBEXexcBad7 3 4" xfId="2437"/>
    <cellStyle name="SAPBEXexcBad7 3 4 2" xfId="4391"/>
    <cellStyle name="SAPBEXexcBad7 3 5" xfId="2330"/>
    <cellStyle name="SAPBEXexcBad7 3 5 2" xfId="4284"/>
    <cellStyle name="SAPBEXexcBad7 4" xfId="239"/>
    <cellStyle name="SAPBEXexcBad7 4 2" xfId="1344"/>
    <cellStyle name="SAPBEXexcBad7 4 2 2" xfId="4016"/>
    <cellStyle name="SAPBEXexcBad7 4 3" xfId="1874"/>
    <cellStyle name="SAPBEXexcBad7 4 3 2" xfId="4034"/>
    <cellStyle name="SAPBEXexcBad7 4 4" xfId="2747"/>
    <cellStyle name="SAPBEXexcBad7 4 4 2" xfId="4701"/>
    <cellStyle name="SAPBEXexcBad7 4 5" xfId="2740"/>
    <cellStyle name="SAPBEXexcBad7 4 5 2" xfId="4694"/>
    <cellStyle name="SAPBEXexcBad7 5" xfId="301"/>
    <cellStyle name="SAPBEXexcBad7 5 2" xfId="2361"/>
    <cellStyle name="SAPBEXexcBad7 5 2 2" xfId="4315"/>
    <cellStyle name="SAPBEXexcBad7 5 3" xfId="2693"/>
    <cellStyle name="SAPBEXexcBad7 5 3 2" xfId="4647"/>
    <cellStyle name="SAPBEXexcBad7 5 4" xfId="3243"/>
    <cellStyle name="SAPBEXexcBad7 5 4 2" xfId="5197"/>
    <cellStyle name="SAPBEXexcBad7 6" xfId="1082"/>
    <cellStyle name="SAPBEXexcBad7 6 2" xfId="2789"/>
    <cellStyle name="SAPBEXexcBad7 6 2 2" xfId="4743"/>
    <cellStyle name="SAPBEXexcBad7 6 3" xfId="3031"/>
    <cellStyle name="SAPBEXexcBad7 6 3 2" xfId="4985"/>
    <cellStyle name="SAPBEXexcBad7 6 4" xfId="3131"/>
    <cellStyle name="SAPBEXexcBad7 6 4 2" xfId="5085"/>
    <cellStyle name="SAPBEXexcBad7 6 5" xfId="3346"/>
    <cellStyle name="SAPBEXexcBad7 6 5 2" xfId="5300"/>
    <cellStyle name="SAPBEXexcBad7 6 6" xfId="3415"/>
    <cellStyle name="SAPBEXexcBad7 6 6 2" xfId="5369"/>
    <cellStyle name="SAPBEXexcBad7 6 7" xfId="3661"/>
    <cellStyle name="SAPBEXexcBad7 7" xfId="2254"/>
    <cellStyle name="SAPBEXexcBad7 7 2" xfId="4208"/>
    <cellStyle name="SAPBEXexcBad7 8" xfId="2422"/>
    <cellStyle name="SAPBEXexcBad7 8 2" xfId="4376"/>
    <cellStyle name="SAPBEXexcBad7 9" xfId="2938"/>
    <cellStyle name="SAPBEXexcBad7 9 2" xfId="4892"/>
    <cellStyle name="SAPBEXexcBad8" xfId="138"/>
    <cellStyle name="SAPBEXexcBad8 10" xfId="2632"/>
    <cellStyle name="SAPBEXexcBad8 10 2" xfId="4586"/>
    <cellStyle name="SAPBEXexcBad8 11" xfId="2688"/>
    <cellStyle name="SAPBEXexcBad8 11 2" xfId="4642"/>
    <cellStyle name="SAPBEXexcBad8 12" xfId="3938"/>
    <cellStyle name="SAPBEXexcBad8 2" xfId="455"/>
    <cellStyle name="SAPBEXexcBad8 2 2" xfId="1556"/>
    <cellStyle name="SAPBEXexcBad8 2 2 2" xfId="3893"/>
    <cellStyle name="SAPBEXexcBad8 2 3" xfId="2684"/>
    <cellStyle name="SAPBEXexcBad8 2 3 2" xfId="4638"/>
    <cellStyle name="SAPBEXexcBad8 2 4" xfId="1288"/>
    <cellStyle name="SAPBEXexcBad8 2 4 2" xfId="3846"/>
    <cellStyle name="SAPBEXexcBad8 2 5" xfId="2646"/>
    <cellStyle name="SAPBEXexcBad8 2 5 2" xfId="4600"/>
    <cellStyle name="SAPBEXexcBad8 3" xfId="490"/>
    <cellStyle name="SAPBEXexcBad8 3 2" xfId="1590"/>
    <cellStyle name="SAPBEXexcBad8 3 2 2" xfId="3544"/>
    <cellStyle name="SAPBEXexcBad8 3 3" xfId="1640"/>
    <cellStyle name="SAPBEXexcBad8 3 3 2" xfId="3963"/>
    <cellStyle name="SAPBEXexcBad8 3 4" xfId="2731"/>
    <cellStyle name="SAPBEXexcBad8 3 4 2" xfId="4685"/>
    <cellStyle name="SAPBEXexcBad8 3 5" xfId="2257"/>
    <cellStyle name="SAPBEXexcBad8 3 5 2" xfId="4211"/>
    <cellStyle name="SAPBEXexcBad8 4" xfId="526"/>
    <cellStyle name="SAPBEXexcBad8 4 2" xfId="1624"/>
    <cellStyle name="SAPBEXexcBad8 4 2 2" xfId="4079"/>
    <cellStyle name="SAPBEXexcBad8 4 3" xfId="1291"/>
    <cellStyle name="SAPBEXexcBad8 4 3 2" xfId="3849"/>
    <cellStyle name="SAPBEXexcBad8 4 4" xfId="2351"/>
    <cellStyle name="SAPBEXexcBad8 4 4 2" xfId="4305"/>
    <cellStyle name="SAPBEXexcBad8 4 5" xfId="3262"/>
    <cellStyle name="SAPBEXexcBad8 4 5 2" xfId="5216"/>
    <cellStyle name="SAPBEXexcBad8 5" xfId="551"/>
    <cellStyle name="SAPBEXexcBad8 5 2" xfId="2568"/>
    <cellStyle name="SAPBEXexcBad8 5 2 2" xfId="4522"/>
    <cellStyle name="SAPBEXexcBad8 5 3" xfId="2704"/>
    <cellStyle name="SAPBEXexcBad8 5 3 2" xfId="4658"/>
    <cellStyle name="SAPBEXexcBad8 5 4" xfId="2943"/>
    <cellStyle name="SAPBEXexcBad8 5 4 2" xfId="4897"/>
    <cellStyle name="SAPBEXexcBad8 6" xfId="1083"/>
    <cellStyle name="SAPBEXexcBad8 6 2" xfId="2790"/>
    <cellStyle name="SAPBEXexcBad8 6 2 2" xfId="4744"/>
    <cellStyle name="SAPBEXexcBad8 6 3" xfId="3032"/>
    <cellStyle name="SAPBEXexcBad8 6 3 2" xfId="4986"/>
    <cellStyle name="SAPBEXexcBad8 6 4" xfId="3132"/>
    <cellStyle name="SAPBEXexcBad8 6 4 2" xfId="5086"/>
    <cellStyle name="SAPBEXexcBad8 6 5" xfId="3347"/>
    <cellStyle name="SAPBEXexcBad8 6 5 2" xfId="5301"/>
    <cellStyle name="SAPBEXexcBad8 6 6" xfId="3416"/>
    <cellStyle name="SAPBEXexcBad8 6 6 2" xfId="5370"/>
    <cellStyle name="SAPBEXexcBad8 6 7" xfId="3662"/>
    <cellStyle name="SAPBEXexcBad8 7" xfId="2868"/>
    <cellStyle name="SAPBEXexcBad8 7 2" xfId="4822"/>
    <cellStyle name="SAPBEXexcBad8 8" xfId="2248"/>
    <cellStyle name="SAPBEXexcBad8 8 2" xfId="4202"/>
    <cellStyle name="SAPBEXexcBad8 9" xfId="2993"/>
    <cellStyle name="SAPBEXexcBad8 9 2" xfId="4947"/>
    <cellStyle name="SAPBEXexcBad9" xfId="139"/>
    <cellStyle name="SAPBEXexcBad9 10" xfId="2739"/>
    <cellStyle name="SAPBEXexcBad9 10 2" xfId="4693"/>
    <cellStyle name="SAPBEXexcBad9 11" xfId="2527"/>
    <cellStyle name="SAPBEXexcBad9 11 2" xfId="4481"/>
    <cellStyle name="SAPBEXexcBad9 12" xfId="5538"/>
    <cellStyle name="SAPBEXexcBad9 2" xfId="303"/>
    <cellStyle name="SAPBEXexcBad9 2 2" xfId="1406"/>
    <cellStyle name="SAPBEXexcBad9 2 2 2" xfId="4107"/>
    <cellStyle name="SAPBEXexcBad9 2 3" xfId="1281"/>
    <cellStyle name="SAPBEXexcBad9 2 3 2" xfId="3839"/>
    <cellStyle name="SAPBEXexcBad9 2 4" xfId="2773"/>
    <cellStyle name="SAPBEXexcBad9 2 4 2" xfId="4727"/>
    <cellStyle name="SAPBEXexcBad9 2 5" xfId="2648"/>
    <cellStyle name="SAPBEXexcBad9 2 5 2" xfId="4602"/>
    <cellStyle name="SAPBEXexcBad9 3" xfId="210"/>
    <cellStyle name="SAPBEXexcBad9 3 2" xfId="1316"/>
    <cellStyle name="SAPBEXexcBad9 3 2 2" xfId="3612"/>
    <cellStyle name="SAPBEXexcBad9 3 3" xfId="2182"/>
    <cellStyle name="SAPBEXexcBad9 3 3 2" xfId="4137"/>
    <cellStyle name="SAPBEXexcBad9 3 4" xfId="2497"/>
    <cellStyle name="SAPBEXexcBad9 3 4 2" xfId="4451"/>
    <cellStyle name="SAPBEXexcBad9 3 5" xfId="3274"/>
    <cellStyle name="SAPBEXexcBad9 3 5 2" xfId="5228"/>
    <cellStyle name="SAPBEXexcBad9 4" xfId="406"/>
    <cellStyle name="SAPBEXexcBad9 4 2" xfId="1509"/>
    <cellStyle name="SAPBEXexcBad9 4 2 2" xfId="4085"/>
    <cellStyle name="SAPBEXexcBad9 4 3" xfId="2239"/>
    <cellStyle name="SAPBEXexcBad9 4 3 2" xfId="4193"/>
    <cellStyle name="SAPBEXexcBad9 4 4" xfId="1226"/>
    <cellStyle name="SAPBEXexcBad9 4 4 2" xfId="3793"/>
    <cellStyle name="SAPBEXexcBad9 4 5" xfId="2493"/>
    <cellStyle name="SAPBEXexcBad9 4 5 2" xfId="4447"/>
    <cellStyle name="SAPBEXexcBad9 5" xfId="468"/>
    <cellStyle name="SAPBEXexcBad9 5 2" xfId="1253"/>
    <cellStyle name="SAPBEXexcBad9 5 2 2" xfId="3820"/>
    <cellStyle name="SAPBEXexcBad9 5 3" xfId="2896"/>
    <cellStyle name="SAPBEXexcBad9 5 3 2" xfId="4850"/>
    <cellStyle name="SAPBEXexcBad9 5 4" xfId="3287"/>
    <cellStyle name="SAPBEXexcBad9 5 4 2" xfId="5241"/>
    <cellStyle name="SAPBEXexcBad9 6" xfId="1084"/>
    <cellStyle name="SAPBEXexcBad9 6 2" xfId="2791"/>
    <cellStyle name="SAPBEXexcBad9 6 2 2" xfId="4745"/>
    <cellStyle name="SAPBEXexcBad9 6 3" xfId="3033"/>
    <cellStyle name="SAPBEXexcBad9 6 3 2" xfId="4987"/>
    <cellStyle name="SAPBEXexcBad9 6 4" xfId="3133"/>
    <cellStyle name="SAPBEXexcBad9 6 4 2" xfId="5087"/>
    <cellStyle name="SAPBEXexcBad9 6 5" xfId="3348"/>
    <cellStyle name="SAPBEXexcBad9 6 5 2" xfId="5302"/>
    <cellStyle name="SAPBEXexcBad9 6 6" xfId="3417"/>
    <cellStyle name="SAPBEXexcBad9 6 6 2" xfId="5371"/>
    <cellStyle name="SAPBEXexcBad9 6 7" xfId="3663"/>
    <cellStyle name="SAPBEXexcBad9 7" xfId="2869"/>
    <cellStyle name="SAPBEXexcBad9 7 2" xfId="4823"/>
    <cellStyle name="SAPBEXexcBad9 8" xfId="2297"/>
    <cellStyle name="SAPBEXexcBad9 8 2" xfId="4251"/>
    <cellStyle name="SAPBEXexcBad9 9" xfId="2930"/>
    <cellStyle name="SAPBEXexcBad9 9 2" xfId="4884"/>
    <cellStyle name="SAPBEXexcCritical4" xfId="140"/>
    <cellStyle name="SAPBEXexcCritical4 10" xfId="1646"/>
    <cellStyle name="SAPBEXexcCritical4 10 2" xfId="3969"/>
    <cellStyle name="SAPBEXexcCritical4 11" xfId="2219"/>
    <cellStyle name="SAPBEXexcCritical4 11 2" xfId="4173"/>
    <cellStyle name="SAPBEXexcCritical4 12" xfId="5464"/>
    <cellStyle name="SAPBEXexcCritical4 2" xfId="284"/>
    <cellStyle name="SAPBEXexcCritical4 2 2" xfId="1388"/>
    <cellStyle name="SAPBEXexcCritical4 2 2 2" xfId="3487"/>
    <cellStyle name="SAPBEXexcCritical4 2 3" xfId="2310"/>
    <cellStyle name="SAPBEXexcCritical4 2 3 2" xfId="4264"/>
    <cellStyle name="SAPBEXexcCritical4 2 4" xfId="2942"/>
    <cellStyle name="SAPBEXexcCritical4 2 4 2" xfId="4896"/>
    <cellStyle name="SAPBEXexcCritical4 2 5" xfId="3112"/>
    <cellStyle name="SAPBEXexcCritical4 2 5 2" xfId="5066"/>
    <cellStyle name="SAPBEXexcCritical4 3" xfId="224"/>
    <cellStyle name="SAPBEXexcCritical4 3 2" xfId="1329"/>
    <cellStyle name="SAPBEXexcCritical4 3 2 2" xfId="3610"/>
    <cellStyle name="SAPBEXexcCritical4 3 3" xfId="2377"/>
    <cellStyle name="SAPBEXexcCritical4 3 3 2" xfId="4331"/>
    <cellStyle name="SAPBEXexcCritical4 3 4" xfId="2241"/>
    <cellStyle name="SAPBEXexcCritical4 3 4 2" xfId="4195"/>
    <cellStyle name="SAPBEXexcCritical4 3 5" xfId="3289"/>
    <cellStyle name="SAPBEXexcCritical4 3 5 2" xfId="5243"/>
    <cellStyle name="SAPBEXexcCritical4 4" xfId="223"/>
    <cellStyle name="SAPBEXexcCritical4 4 2" xfId="1328"/>
    <cellStyle name="SAPBEXexcCritical4 4 2 2" xfId="4069"/>
    <cellStyle name="SAPBEXexcCritical4 4 3" xfId="2390"/>
    <cellStyle name="SAPBEXexcCritical4 4 3 2" xfId="4344"/>
    <cellStyle name="SAPBEXexcCritical4 4 4" xfId="2229"/>
    <cellStyle name="SAPBEXexcCritical4 4 4 2" xfId="4183"/>
    <cellStyle name="SAPBEXexcCritical4 4 5" xfId="3278"/>
    <cellStyle name="SAPBEXexcCritical4 4 5 2" xfId="5232"/>
    <cellStyle name="SAPBEXexcCritical4 5" xfId="487"/>
    <cellStyle name="SAPBEXexcCritical4 5 2" xfId="2706"/>
    <cellStyle name="SAPBEXexcCritical4 5 2 2" xfId="4660"/>
    <cellStyle name="SAPBEXexcCritical4 5 3" xfId="2459"/>
    <cellStyle name="SAPBEXexcCritical4 5 3 2" xfId="4413"/>
    <cellStyle name="SAPBEXexcCritical4 5 4" xfId="3096"/>
    <cellStyle name="SAPBEXexcCritical4 5 4 2" xfId="5050"/>
    <cellStyle name="SAPBEXexcCritical4 6" xfId="1085"/>
    <cellStyle name="SAPBEXexcCritical4 6 2" xfId="2792"/>
    <cellStyle name="SAPBEXexcCritical4 6 2 2" xfId="4746"/>
    <cellStyle name="SAPBEXexcCritical4 6 3" xfId="3034"/>
    <cellStyle name="SAPBEXexcCritical4 6 3 2" xfId="4988"/>
    <cellStyle name="SAPBEXexcCritical4 6 4" xfId="3134"/>
    <cellStyle name="SAPBEXexcCritical4 6 4 2" xfId="5088"/>
    <cellStyle name="SAPBEXexcCritical4 6 5" xfId="3349"/>
    <cellStyle name="SAPBEXexcCritical4 6 5 2" xfId="5303"/>
    <cellStyle name="SAPBEXexcCritical4 6 6" xfId="3418"/>
    <cellStyle name="SAPBEXexcCritical4 6 6 2" xfId="5372"/>
    <cellStyle name="SAPBEXexcCritical4 6 7" xfId="3664"/>
    <cellStyle name="SAPBEXexcCritical4 7" xfId="1307"/>
    <cellStyle name="SAPBEXexcCritical4 7 2" xfId="3858"/>
    <cellStyle name="SAPBEXexcCritical4 8" xfId="2680"/>
    <cellStyle name="SAPBEXexcCritical4 8 2" xfId="4634"/>
    <cellStyle name="SAPBEXexcCritical4 9" xfId="1201"/>
    <cellStyle name="SAPBEXexcCritical4 9 2" xfId="3770"/>
    <cellStyle name="SAPBEXexcCritical5" xfId="141"/>
    <cellStyle name="SAPBEXexcCritical5 10" xfId="2183"/>
    <cellStyle name="SAPBEXexcCritical5 10 2" xfId="4138"/>
    <cellStyle name="SAPBEXexcCritical5 11" xfId="1296"/>
    <cellStyle name="SAPBEXexcCritical5 11 2" xfId="3853"/>
    <cellStyle name="SAPBEXexcCritical5 12" xfId="5465"/>
    <cellStyle name="SAPBEXexcCritical5 2" xfId="314"/>
    <cellStyle name="SAPBEXexcCritical5 2 2" xfId="1417"/>
    <cellStyle name="SAPBEXexcCritical5 2 2 2" xfId="3639"/>
    <cellStyle name="SAPBEXexcCritical5 2 3" xfId="2187"/>
    <cellStyle name="SAPBEXexcCritical5 2 3 2" xfId="4142"/>
    <cellStyle name="SAPBEXexcCritical5 2 4" xfId="3011"/>
    <cellStyle name="SAPBEXexcCritical5 2 4 2" xfId="4965"/>
    <cellStyle name="SAPBEXexcCritical5 2 5" xfId="3092"/>
    <cellStyle name="SAPBEXexcCritical5 2 5 2" xfId="5046"/>
    <cellStyle name="SAPBEXexcCritical5 3" xfId="293"/>
    <cellStyle name="SAPBEXexcCritical5 3 2" xfId="1397"/>
    <cellStyle name="SAPBEXexcCritical5 3 2 2" xfId="4066"/>
    <cellStyle name="SAPBEXexcCritical5 3 3" xfId="1193"/>
    <cellStyle name="SAPBEXexcCritical5 3 3 2" xfId="3762"/>
    <cellStyle name="SAPBEXexcCritical5 3 4" xfId="2670"/>
    <cellStyle name="SAPBEXexcCritical5 3 4 2" xfId="4624"/>
    <cellStyle name="SAPBEXexcCritical5 3 5" xfId="3230"/>
    <cellStyle name="SAPBEXexcCritical5 3 5 2" xfId="5184"/>
    <cellStyle name="SAPBEXexcCritical5 4" xfId="521"/>
    <cellStyle name="SAPBEXexcCritical5 4 2" xfId="1620"/>
    <cellStyle name="SAPBEXexcCritical5 4 2 2" xfId="3513"/>
    <cellStyle name="SAPBEXexcCritical5 4 3" xfId="2775"/>
    <cellStyle name="SAPBEXexcCritical5 4 3 2" xfId="4729"/>
    <cellStyle name="SAPBEXexcCritical5 4 4" xfId="1621"/>
    <cellStyle name="SAPBEXexcCritical5 4 4 2" xfId="3948"/>
    <cellStyle name="SAPBEXexcCritical5 4 5" xfId="3233"/>
    <cellStyle name="SAPBEXexcCritical5 4 5 2" xfId="5187"/>
    <cellStyle name="SAPBEXexcCritical5 5" xfId="548"/>
    <cellStyle name="SAPBEXexcCritical5 5 2" xfId="2570"/>
    <cellStyle name="SAPBEXexcCritical5 5 2 2" xfId="4524"/>
    <cellStyle name="SAPBEXexcCritical5 5 3" xfId="2932"/>
    <cellStyle name="SAPBEXexcCritical5 5 3 2" xfId="4886"/>
    <cellStyle name="SAPBEXexcCritical5 5 4" xfId="2677"/>
    <cellStyle name="SAPBEXexcCritical5 5 4 2" xfId="4631"/>
    <cellStyle name="SAPBEXexcCritical5 6" xfId="1086"/>
    <cellStyle name="SAPBEXexcCritical5 6 2" xfId="2793"/>
    <cellStyle name="SAPBEXexcCritical5 6 2 2" xfId="4747"/>
    <cellStyle name="SAPBEXexcCritical5 6 3" xfId="3035"/>
    <cellStyle name="SAPBEXexcCritical5 6 3 2" xfId="4989"/>
    <cellStyle name="SAPBEXexcCritical5 6 4" xfId="3135"/>
    <cellStyle name="SAPBEXexcCritical5 6 4 2" xfId="5089"/>
    <cellStyle name="SAPBEXexcCritical5 6 5" xfId="3350"/>
    <cellStyle name="SAPBEXexcCritical5 6 5 2" xfId="5304"/>
    <cellStyle name="SAPBEXexcCritical5 6 6" xfId="3419"/>
    <cellStyle name="SAPBEXexcCritical5 6 6 2" xfId="5373"/>
    <cellStyle name="SAPBEXexcCritical5 6 7" xfId="3665"/>
    <cellStyle name="SAPBEXexcCritical5 7" xfId="1232"/>
    <cellStyle name="SAPBEXexcCritical5 7 2" xfId="3799"/>
    <cellStyle name="SAPBEXexcCritical5 8" xfId="2476"/>
    <cellStyle name="SAPBEXexcCritical5 8 2" xfId="4430"/>
    <cellStyle name="SAPBEXexcCritical5 9" xfId="1161"/>
    <cellStyle name="SAPBEXexcCritical5 9 2" xfId="3736"/>
    <cellStyle name="SAPBEXexcCritical6" xfId="142"/>
    <cellStyle name="SAPBEXexcCritical6 10" xfId="3299"/>
    <cellStyle name="SAPBEXexcCritical6 10 2" xfId="5253"/>
    <cellStyle name="SAPBEXexcCritical6 11" xfId="2880"/>
    <cellStyle name="SAPBEXexcCritical6 11 2" xfId="4834"/>
    <cellStyle name="SAPBEXexcCritical6 12" xfId="3527"/>
    <cellStyle name="SAPBEXexcCritical6 2" xfId="424"/>
    <cellStyle name="SAPBEXexcCritical6 2 2" xfId="1526"/>
    <cellStyle name="SAPBEXexcCritical6 2 2 2" xfId="4098"/>
    <cellStyle name="SAPBEXexcCritical6 2 3" xfId="2581"/>
    <cellStyle name="SAPBEXexcCritical6 2 3 2" xfId="4535"/>
    <cellStyle name="SAPBEXexcCritical6 2 4" xfId="2883"/>
    <cellStyle name="SAPBEXexcCritical6 2 4 2" xfId="4837"/>
    <cellStyle name="SAPBEXexcCritical6 2 5" xfId="3232"/>
    <cellStyle name="SAPBEXexcCritical6 2 5 2" xfId="5186"/>
    <cellStyle name="SAPBEXexcCritical6 3" xfId="262"/>
    <cellStyle name="SAPBEXexcCritical6 3 2" xfId="1366"/>
    <cellStyle name="SAPBEXexcCritical6 3 2 2" xfId="3595"/>
    <cellStyle name="SAPBEXexcCritical6 3 3" xfId="2385"/>
    <cellStyle name="SAPBEXexcCritical6 3 3 2" xfId="4339"/>
    <cellStyle name="SAPBEXexcCritical6 3 4" xfId="2525"/>
    <cellStyle name="SAPBEXexcCritical6 3 4 2" xfId="4479"/>
    <cellStyle name="SAPBEXexcCritical6 3 5" xfId="1244"/>
    <cellStyle name="SAPBEXexcCritical6 3 5 2" xfId="3811"/>
    <cellStyle name="SAPBEXexcCritical6 4" xfId="304"/>
    <cellStyle name="SAPBEXexcCritical6 4 2" xfId="1407"/>
    <cellStyle name="SAPBEXexcCritical6 4 2 2" xfId="3645"/>
    <cellStyle name="SAPBEXexcCritical6 4 3" xfId="2294"/>
    <cellStyle name="SAPBEXexcCritical6 4 3 2" xfId="4248"/>
    <cellStyle name="SAPBEXexcCritical6 4 4" xfId="2701"/>
    <cellStyle name="SAPBEXexcCritical6 4 4 2" xfId="4655"/>
    <cellStyle name="SAPBEXexcCritical6 4 5" xfId="2627"/>
    <cellStyle name="SAPBEXexcCritical6 4 5 2" xfId="4581"/>
    <cellStyle name="SAPBEXexcCritical6 5" xfId="242"/>
    <cellStyle name="SAPBEXexcCritical6 5 2" xfId="2380"/>
    <cellStyle name="SAPBEXexcCritical6 5 2 2" xfId="4334"/>
    <cellStyle name="SAPBEXexcCritical6 5 3" xfId="2710"/>
    <cellStyle name="SAPBEXexcCritical6 5 3 2" xfId="4664"/>
    <cellStyle name="SAPBEXexcCritical6 5 4" xfId="3201"/>
    <cellStyle name="SAPBEXexcCritical6 5 4 2" xfId="5155"/>
    <cellStyle name="SAPBEXexcCritical6 6" xfId="1087"/>
    <cellStyle name="SAPBEXexcCritical6 6 2" xfId="2794"/>
    <cellStyle name="SAPBEXexcCritical6 6 2 2" xfId="4748"/>
    <cellStyle name="SAPBEXexcCritical6 6 3" xfId="3036"/>
    <cellStyle name="SAPBEXexcCritical6 6 3 2" xfId="4990"/>
    <cellStyle name="SAPBEXexcCritical6 6 4" xfId="3136"/>
    <cellStyle name="SAPBEXexcCritical6 6 4 2" xfId="5090"/>
    <cellStyle name="SAPBEXexcCritical6 6 5" xfId="3351"/>
    <cellStyle name="SAPBEXexcCritical6 6 5 2" xfId="5305"/>
    <cellStyle name="SAPBEXexcCritical6 6 6" xfId="3420"/>
    <cellStyle name="SAPBEXexcCritical6 6 6 2" xfId="5374"/>
    <cellStyle name="SAPBEXexcCritical6 6 7" xfId="3666"/>
    <cellStyle name="SAPBEXexcCritical6 7" xfId="1185"/>
    <cellStyle name="SAPBEXexcCritical6 7 2" xfId="3759"/>
    <cellStyle name="SAPBEXexcCritical6 8" xfId="2656"/>
    <cellStyle name="SAPBEXexcCritical6 8 2" xfId="4610"/>
    <cellStyle name="SAPBEXexcCritical6 9" xfId="2273"/>
    <cellStyle name="SAPBEXexcCritical6 9 2" xfId="4227"/>
    <cellStyle name="SAPBEXexcGood1" xfId="143"/>
    <cellStyle name="SAPBEXexcGood1 10" xfId="1145"/>
    <cellStyle name="SAPBEXexcGood1 10 2" xfId="3723"/>
    <cellStyle name="SAPBEXexcGood1 11" xfId="3102"/>
    <cellStyle name="SAPBEXexcGood1 11 2" xfId="5056"/>
    <cellStyle name="SAPBEXexcGood1 12" xfId="5478"/>
    <cellStyle name="SAPBEXexcGood1 2" xfId="430"/>
    <cellStyle name="SAPBEXexcGood1 2 2" xfId="1532"/>
    <cellStyle name="SAPBEXexcGood1 2 2 2" xfId="3641"/>
    <cellStyle name="SAPBEXexcGood1 2 3" xfId="1250"/>
    <cellStyle name="SAPBEXexcGood1 2 3 2" xfId="3817"/>
    <cellStyle name="SAPBEXexcGood1 2 4" xfId="2887"/>
    <cellStyle name="SAPBEXexcGood1 2 4 2" xfId="4841"/>
    <cellStyle name="SAPBEXexcGood1 2 5" xfId="3313"/>
    <cellStyle name="SAPBEXexcGood1 2 5 2" xfId="5267"/>
    <cellStyle name="SAPBEXexcGood1 3" xfId="479"/>
    <cellStyle name="SAPBEXexcGood1 3 2" xfId="1579"/>
    <cellStyle name="SAPBEXexcGood1 3 2 2" xfId="3551"/>
    <cellStyle name="SAPBEXexcGood1 3 3" xfId="1255"/>
    <cellStyle name="SAPBEXexcGood1 3 3 2" xfId="3822"/>
    <cellStyle name="SAPBEXexcGood1 3 4" xfId="2438"/>
    <cellStyle name="SAPBEXexcGood1 3 4 2" xfId="4392"/>
    <cellStyle name="SAPBEXexcGood1 3 5" xfId="2941"/>
    <cellStyle name="SAPBEXexcGood1 3 5 2" xfId="4895"/>
    <cellStyle name="SAPBEXexcGood1 4" xfId="514"/>
    <cellStyle name="SAPBEXexcGood1 4 2" xfId="1613"/>
    <cellStyle name="SAPBEXexcGood1 4 2 2" xfId="4056"/>
    <cellStyle name="SAPBEXexcGood1 4 3" xfId="1262"/>
    <cellStyle name="SAPBEXexcGood1 4 3 2" xfId="3829"/>
    <cellStyle name="SAPBEXexcGood1 4 4" xfId="2776"/>
    <cellStyle name="SAPBEXexcGood1 4 4 2" xfId="4730"/>
    <cellStyle name="SAPBEXexcGood1 4 5" xfId="3202"/>
    <cellStyle name="SAPBEXexcGood1 4 5 2" xfId="5156"/>
    <cellStyle name="SAPBEXexcGood1 5" xfId="545"/>
    <cellStyle name="SAPBEXexcGood1 5 2" xfId="2394"/>
    <cellStyle name="SAPBEXexcGood1 5 2 2" xfId="4348"/>
    <cellStyle name="SAPBEXexcGood1 5 3" xfId="2755"/>
    <cellStyle name="SAPBEXexcGood1 5 3 2" xfId="4709"/>
    <cellStyle name="SAPBEXexcGood1 5 4" xfId="2964"/>
    <cellStyle name="SAPBEXexcGood1 5 4 2" xfId="4918"/>
    <cellStyle name="SAPBEXexcGood1 6" xfId="1088"/>
    <cellStyle name="SAPBEXexcGood1 6 2" xfId="2795"/>
    <cellStyle name="SAPBEXexcGood1 6 2 2" xfId="4749"/>
    <cellStyle name="SAPBEXexcGood1 6 3" xfId="3037"/>
    <cellStyle name="SAPBEXexcGood1 6 3 2" xfId="4991"/>
    <cellStyle name="SAPBEXexcGood1 6 4" xfId="3137"/>
    <cellStyle name="SAPBEXexcGood1 6 4 2" xfId="5091"/>
    <cellStyle name="SAPBEXexcGood1 6 5" xfId="3352"/>
    <cellStyle name="SAPBEXexcGood1 6 5 2" xfId="5306"/>
    <cellStyle name="SAPBEXexcGood1 6 6" xfId="3421"/>
    <cellStyle name="SAPBEXexcGood1 6 6 2" xfId="5375"/>
    <cellStyle name="SAPBEXexcGood1 6 7" xfId="3667"/>
    <cellStyle name="SAPBEXexcGood1 7" xfId="2866"/>
    <cellStyle name="SAPBEXexcGood1 7 2" xfId="4820"/>
    <cellStyle name="SAPBEXexcGood1 8" xfId="2381"/>
    <cellStyle name="SAPBEXexcGood1 8 2" xfId="4335"/>
    <cellStyle name="SAPBEXexcGood1 9" xfId="1207"/>
    <cellStyle name="SAPBEXexcGood1 9 2" xfId="3776"/>
    <cellStyle name="SAPBEXexcGood2" xfId="144"/>
    <cellStyle name="SAPBEXexcGood2 10" xfId="2911"/>
    <cellStyle name="SAPBEXexcGood2 10 2" xfId="4865"/>
    <cellStyle name="SAPBEXexcGood2 11" xfId="2716"/>
    <cellStyle name="SAPBEXexcGood2 11 2" xfId="4670"/>
    <cellStyle name="SAPBEXexcGood2 12" xfId="5508"/>
    <cellStyle name="SAPBEXexcGood2 2" xfId="414"/>
    <cellStyle name="SAPBEXexcGood2 2 2" xfId="1517"/>
    <cellStyle name="SAPBEXexcGood2 2 2 2" xfId="3996"/>
    <cellStyle name="SAPBEXexcGood2 2 3" xfId="2585"/>
    <cellStyle name="SAPBEXexcGood2 2 3 2" xfId="4539"/>
    <cellStyle name="SAPBEXexcGood2 2 4" xfId="2535"/>
    <cellStyle name="SAPBEXexcGood2 2 4 2" xfId="4489"/>
    <cellStyle name="SAPBEXexcGood2 2 5" xfId="2662"/>
    <cellStyle name="SAPBEXexcGood2 2 5 2" xfId="4616"/>
    <cellStyle name="SAPBEXexcGood2 3" xfId="206"/>
    <cellStyle name="SAPBEXexcGood2 3 2" xfId="1312"/>
    <cellStyle name="SAPBEXexcGood2 3 2 2" xfId="4077"/>
    <cellStyle name="SAPBEXexcGood2 3 3" xfId="2296"/>
    <cellStyle name="SAPBEXexcGood2 3 3 2" xfId="4250"/>
    <cellStyle name="SAPBEXexcGood2 3 4" xfId="2696"/>
    <cellStyle name="SAPBEXexcGood2 3 4 2" xfId="4650"/>
    <cellStyle name="SAPBEXexcGood2 3 5" xfId="2354"/>
    <cellStyle name="SAPBEXexcGood2 3 5 2" xfId="4308"/>
    <cellStyle name="SAPBEXexcGood2 4" xfId="273"/>
    <cellStyle name="SAPBEXexcGood2 4 2" xfId="1377"/>
    <cellStyle name="SAPBEXexcGood2 4 2 2" xfId="3577"/>
    <cellStyle name="SAPBEXexcGood2 4 3" xfId="2264"/>
    <cellStyle name="SAPBEXexcGood2 4 3 2" xfId="4218"/>
    <cellStyle name="SAPBEXexcGood2 4 4" xfId="2958"/>
    <cellStyle name="SAPBEXexcGood2 4 4 2" xfId="4912"/>
    <cellStyle name="SAPBEXexcGood2 4 5" xfId="3101"/>
    <cellStyle name="SAPBEXexcGood2 4 5 2" xfId="5055"/>
    <cellStyle name="SAPBEXexcGood2 5" xfId="258"/>
    <cellStyle name="SAPBEXexcGood2 5 2" xfId="1871"/>
    <cellStyle name="SAPBEXexcGood2 5 2 2" xfId="4031"/>
    <cellStyle name="SAPBEXexcGood2 5 3" xfId="2587"/>
    <cellStyle name="SAPBEXexcGood2 5 3 2" xfId="4541"/>
    <cellStyle name="SAPBEXexcGood2 5 4" xfId="3211"/>
    <cellStyle name="SAPBEXexcGood2 5 4 2" xfId="5165"/>
    <cellStyle name="SAPBEXexcGood2 6" xfId="1089"/>
    <cellStyle name="SAPBEXexcGood2 6 2" xfId="2796"/>
    <cellStyle name="SAPBEXexcGood2 6 2 2" xfId="4750"/>
    <cellStyle name="SAPBEXexcGood2 6 3" xfId="3038"/>
    <cellStyle name="SAPBEXexcGood2 6 3 2" xfId="4992"/>
    <cellStyle name="SAPBEXexcGood2 6 4" xfId="3138"/>
    <cellStyle name="SAPBEXexcGood2 6 4 2" xfId="5092"/>
    <cellStyle name="SAPBEXexcGood2 6 5" xfId="3353"/>
    <cellStyle name="SAPBEXexcGood2 6 5 2" xfId="5307"/>
    <cellStyle name="SAPBEXexcGood2 6 6" xfId="3422"/>
    <cellStyle name="SAPBEXexcGood2 6 6 2" xfId="5376"/>
    <cellStyle name="SAPBEXexcGood2 6 7" xfId="3668"/>
    <cellStyle name="SAPBEXexcGood2 7" xfId="1175"/>
    <cellStyle name="SAPBEXexcGood2 7 2" xfId="3750"/>
    <cellStyle name="SAPBEXexcGood2 8" xfId="2669"/>
    <cellStyle name="SAPBEXexcGood2 8 2" xfId="4623"/>
    <cellStyle name="SAPBEXexcGood2 9" xfId="2597"/>
    <cellStyle name="SAPBEXexcGood2 9 2" xfId="4551"/>
    <cellStyle name="SAPBEXexcGood3" xfId="145"/>
    <cellStyle name="SAPBEXexcGood3 10" xfId="2744"/>
    <cellStyle name="SAPBEXexcGood3 10 2" xfId="4698"/>
    <cellStyle name="SAPBEXexcGood3 11" xfId="3117"/>
    <cellStyle name="SAPBEXexcGood3 11 2" xfId="5071"/>
    <cellStyle name="SAPBEXexcGood3 12" xfId="3930"/>
    <cellStyle name="SAPBEXexcGood3 2" xfId="289"/>
    <cellStyle name="SAPBEXexcGood3 2 2" xfId="1393"/>
    <cellStyle name="SAPBEXexcGood3 2 2 2" xfId="4067"/>
    <cellStyle name="SAPBEXexcGood3 2 3" xfId="2334"/>
    <cellStyle name="SAPBEXexcGood3 2 3 2" xfId="4288"/>
    <cellStyle name="SAPBEXexcGood3 2 4" xfId="2347"/>
    <cellStyle name="SAPBEXexcGood3 2 4 2" xfId="4301"/>
    <cellStyle name="SAPBEXexcGood3 2 5" xfId="2252"/>
    <cellStyle name="SAPBEXexcGood3 2 5 2" xfId="4206"/>
    <cellStyle name="SAPBEXexcGood3 3" xfId="488"/>
    <cellStyle name="SAPBEXexcGood3 3 2" xfId="1588"/>
    <cellStyle name="SAPBEXexcGood3 3 2 2" xfId="3624"/>
    <cellStyle name="SAPBEXexcGood3 3 3" xfId="2244"/>
    <cellStyle name="SAPBEXexcGood3 3 3 2" xfId="4198"/>
    <cellStyle name="SAPBEXexcGood3 3 4" xfId="3018"/>
    <cellStyle name="SAPBEXexcGood3 3 4 2" xfId="4972"/>
    <cellStyle name="SAPBEXexcGood3 3 5" xfId="3220"/>
    <cellStyle name="SAPBEXexcGood3 3 5 2" xfId="5174"/>
    <cellStyle name="SAPBEXexcGood3 4" xfId="512"/>
    <cellStyle name="SAPBEXexcGood3 4 2" xfId="1611"/>
    <cellStyle name="SAPBEXexcGood3 4 2 2" xfId="3547"/>
    <cellStyle name="SAPBEXexcGood3 4 3" xfId="2204"/>
    <cellStyle name="SAPBEXexcGood3 4 3 2" xfId="4159"/>
    <cellStyle name="SAPBEXexcGood3 4 4" xfId="2722"/>
    <cellStyle name="SAPBEXexcGood3 4 4 2" xfId="4676"/>
    <cellStyle name="SAPBEXexcGood3 4 5" xfId="2210"/>
    <cellStyle name="SAPBEXexcGood3 4 5 2" xfId="4165"/>
    <cellStyle name="SAPBEXexcGood3 5" xfId="543"/>
    <cellStyle name="SAPBEXexcGood3 5 2" xfId="2571"/>
    <cellStyle name="SAPBEXexcGood3 5 2 2" xfId="4525"/>
    <cellStyle name="SAPBEXexcGood3 5 3" xfId="2567"/>
    <cellStyle name="SAPBEXexcGood3 5 3 2" xfId="4521"/>
    <cellStyle name="SAPBEXexcGood3 5 4" xfId="2994"/>
    <cellStyle name="SAPBEXexcGood3 5 4 2" xfId="4948"/>
    <cellStyle name="SAPBEXexcGood3 6" xfId="1090"/>
    <cellStyle name="SAPBEXexcGood3 6 2" xfId="2797"/>
    <cellStyle name="SAPBEXexcGood3 6 2 2" xfId="4751"/>
    <cellStyle name="SAPBEXexcGood3 6 3" xfId="3039"/>
    <cellStyle name="SAPBEXexcGood3 6 3 2" xfId="4993"/>
    <cellStyle name="SAPBEXexcGood3 6 4" xfId="3139"/>
    <cellStyle name="SAPBEXexcGood3 6 4 2" xfId="5093"/>
    <cellStyle name="SAPBEXexcGood3 6 5" xfId="3354"/>
    <cellStyle name="SAPBEXexcGood3 6 5 2" xfId="5308"/>
    <cellStyle name="SAPBEXexcGood3 6 6" xfId="3423"/>
    <cellStyle name="SAPBEXexcGood3 6 6 2" xfId="5377"/>
    <cellStyle name="SAPBEXexcGood3 6 7" xfId="3669"/>
    <cellStyle name="SAPBEXexcGood3 7" xfId="2865"/>
    <cellStyle name="SAPBEXexcGood3 7 2" xfId="4819"/>
    <cellStyle name="SAPBEXexcGood3 8" xfId="2280"/>
    <cellStyle name="SAPBEXexcGood3 8 2" xfId="4234"/>
    <cellStyle name="SAPBEXexcGood3 9" xfId="2772"/>
    <cellStyle name="SAPBEXexcGood3 9 2" xfId="4726"/>
    <cellStyle name="SAPBEXfilterDrill" xfId="146"/>
    <cellStyle name="SAPBEXfilterDrill 10" xfId="1160"/>
    <cellStyle name="SAPBEXfilterDrill 10 2" xfId="3735"/>
    <cellStyle name="SAPBEXfilterDrill 11" xfId="2293"/>
    <cellStyle name="SAPBEXfilterDrill 11 2" xfId="4247"/>
    <cellStyle name="SAPBEXfilterDrill 12" xfId="5493"/>
    <cellStyle name="SAPBEXfilterDrill 2" xfId="421"/>
    <cellStyle name="SAPBEXfilterDrill 2 2" xfId="1524"/>
    <cellStyle name="SAPBEXfilterDrill 2 2 2" xfId="3563"/>
    <cellStyle name="SAPBEXfilterDrill 2 3" xfId="2582"/>
    <cellStyle name="SAPBEXfilterDrill 2 3 2" xfId="4536"/>
    <cellStyle name="SAPBEXfilterDrill 2 4" xfId="2387"/>
    <cellStyle name="SAPBEXfilterDrill 2 4 2" xfId="4341"/>
    <cellStyle name="SAPBEXfilterDrill 2 5" xfId="2457"/>
    <cellStyle name="SAPBEXfilterDrill 2 5 2" xfId="4411"/>
    <cellStyle name="SAPBEXfilterDrill 3" xfId="298"/>
    <cellStyle name="SAPBEXfilterDrill 3 2" xfId="1402"/>
    <cellStyle name="SAPBEXfilterDrill 3 2 2" xfId="3632"/>
    <cellStyle name="SAPBEXfilterDrill 3 3" xfId="2292"/>
    <cellStyle name="SAPBEXfilterDrill 3 3 2" xfId="4246"/>
    <cellStyle name="SAPBEXfilterDrill 3 4" xfId="3015"/>
    <cellStyle name="SAPBEXfilterDrill 3 4 2" xfId="4969"/>
    <cellStyle name="SAPBEXfilterDrill 3 5" xfId="3204"/>
    <cellStyle name="SAPBEXfilterDrill 3 5 2" xfId="5158"/>
    <cellStyle name="SAPBEXfilterDrill 4" xfId="268"/>
    <cellStyle name="SAPBEXfilterDrill 4 2" xfId="1372"/>
    <cellStyle name="SAPBEXfilterDrill 4 2 2" xfId="4009"/>
    <cellStyle name="SAPBEXfilterDrill 4 3" xfId="1890"/>
    <cellStyle name="SAPBEXfilterDrill 4 3 2" xfId="4046"/>
    <cellStyle name="SAPBEXfilterDrill 4 4" xfId="2481"/>
    <cellStyle name="SAPBEXfilterDrill 4 4 2" xfId="4435"/>
    <cellStyle name="SAPBEXfilterDrill 4 5" xfId="3103"/>
    <cellStyle name="SAPBEXfilterDrill 4 5 2" xfId="5057"/>
    <cellStyle name="SAPBEXfilterDrill 5" xfId="453"/>
    <cellStyle name="SAPBEXfilterDrill 5 2" xfId="2235"/>
    <cellStyle name="SAPBEXfilterDrill 5 2 2" xfId="4189"/>
    <cellStyle name="SAPBEXfilterDrill 5 3" xfId="2414"/>
    <cellStyle name="SAPBEXfilterDrill 5 3 2" xfId="4368"/>
    <cellStyle name="SAPBEXfilterDrill 5 4" xfId="2922"/>
    <cellStyle name="SAPBEXfilterDrill 5 4 2" xfId="4876"/>
    <cellStyle name="SAPBEXfilterDrill 6" xfId="1091"/>
    <cellStyle name="SAPBEXfilterDrill 6 2" xfId="2798"/>
    <cellStyle name="SAPBEXfilterDrill 6 2 2" xfId="4752"/>
    <cellStyle name="SAPBEXfilterDrill 6 3" xfId="3040"/>
    <cellStyle name="SAPBEXfilterDrill 6 3 2" xfId="4994"/>
    <cellStyle name="SAPBEXfilterDrill 6 4" xfId="3140"/>
    <cellStyle name="SAPBEXfilterDrill 6 4 2" xfId="5094"/>
    <cellStyle name="SAPBEXfilterDrill 6 5" xfId="3355"/>
    <cellStyle name="SAPBEXfilterDrill 6 5 2" xfId="5309"/>
    <cellStyle name="SAPBEXfilterDrill 6 6" xfId="3424"/>
    <cellStyle name="SAPBEXfilterDrill 6 6 2" xfId="5378"/>
    <cellStyle name="SAPBEXfilterDrill 6 7" xfId="3670"/>
    <cellStyle name="SAPBEXfilterDrill 7" xfId="1153"/>
    <cellStyle name="SAPBEXfilterDrill 7 2" xfId="3730"/>
    <cellStyle name="SAPBEXfilterDrill 8" xfId="2298"/>
    <cellStyle name="SAPBEXfilterDrill 8 2" xfId="4252"/>
    <cellStyle name="SAPBEXfilterDrill 9" xfId="2554"/>
    <cellStyle name="SAPBEXfilterDrill 9 2" xfId="4508"/>
    <cellStyle name="SAPBEXfilterItem" xfId="147"/>
    <cellStyle name="SAPBEXfilterItem 10" xfId="5510"/>
    <cellStyle name="SAPBEXfilterItem 2" xfId="148"/>
    <cellStyle name="SAPBEXfilterItem 2 2" xfId="368"/>
    <cellStyle name="SAPBEXfilterItem 2 2 10" xfId="2628"/>
    <cellStyle name="SAPBEXfilterItem 2 2 10 2" xfId="4582"/>
    <cellStyle name="SAPBEXfilterItem 2 2 10 3" xfId="3591"/>
    <cellStyle name="SAPBEXfilterItem 2 2 11" xfId="3200"/>
    <cellStyle name="SAPBEXfilterItem 2 2 11 2" xfId="5154"/>
    <cellStyle name="SAPBEXfilterItem 2 2 11 3" xfId="5443"/>
    <cellStyle name="SAPBEXfilterItem 2 2 12" xfId="1162"/>
    <cellStyle name="SAPBEXfilterItem 2 2 12 2" xfId="3737"/>
    <cellStyle name="SAPBEXfilterItem 2 2 12 3" xfId="5469"/>
    <cellStyle name="SAPBEXfilterItem 2 2 13" xfId="3934"/>
    <cellStyle name="SAPBEXfilterItem 2 2 2" xfId="419"/>
    <cellStyle name="SAPBEXfilterItem 2 2 2 2" xfId="1522"/>
    <cellStyle name="SAPBEXfilterItem 2 2 2 2 2" xfId="3917"/>
    <cellStyle name="SAPBEXfilterItem 2 2 2 2 3" xfId="3605"/>
    <cellStyle name="SAPBEXfilterItem 2 2 2 2 4" xfId="5461"/>
    <cellStyle name="SAPBEXfilterItem 2 2 2 3" xfId="2584"/>
    <cellStyle name="SAPBEXfilterItem 2 2 2 3 2" xfId="4538"/>
    <cellStyle name="SAPBEXfilterItem 2 2 2 3 3" xfId="3516"/>
    <cellStyle name="SAPBEXfilterItem 2 2 2 4" xfId="2639"/>
    <cellStyle name="SAPBEXfilterItem 2 2 2 4 2" xfId="4593"/>
    <cellStyle name="SAPBEXfilterItem 2 2 2 4 3" xfId="5429"/>
    <cellStyle name="SAPBEXfilterItem 2 2 2 5" xfId="2957"/>
    <cellStyle name="SAPBEXfilterItem 2 2 2 5 2" xfId="4911"/>
    <cellStyle name="SAPBEXfilterItem 2 2 2 5 3" xfId="3481"/>
    <cellStyle name="SAPBEXfilterItem 2 2 2 6" xfId="2945"/>
    <cellStyle name="SAPBEXfilterItem 2 2 2 6 2" xfId="4899"/>
    <cellStyle name="SAPBEXfilterItem 2 2 2 6 3" xfId="3631"/>
    <cellStyle name="SAPBEXfilterItem 2 2 2 7" xfId="2594"/>
    <cellStyle name="SAPBEXfilterItem 2 2 2 7 2" xfId="4548"/>
    <cellStyle name="SAPBEXfilterItem 2 2 2 7 3" xfId="3616"/>
    <cellStyle name="SAPBEXfilterItem 2 2 2 8" xfId="1514"/>
    <cellStyle name="SAPBEXfilterItem 2 2 2 8 2" xfId="3914"/>
    <cellStyle name="SAPBEXfilterItem 2 2 2 8 3" xfId="5534"/>
    <cellStyle name="SAPBEXfilterItem 2 2 2 9" xfId="4104"/>
    <cellStyle name="SAPBEXfilterItem 2 2 3" xfId="295"/>
    <cellStyle name="SAPBEXfilterItem 2 2 3 2" xfId="1399"/>
    <cellStyle name="SAPBEXfilterItem 2 2 3 2 2" xfId="3880"/>
    <cellStyle name="SAPBEXfilterItem 2 2 3 2 3" xfId="3571"/>
    <cellStyle name="SAPBEXfilterItem 2 2 3 2 4" xfId="5509"/>
    <cellStyle name="SAPBEXfilterItem 2 2 3 3" xfId="2364"/>
    <cellStyle name="SAPBEXfilterItem 2 2 3 3 2" xfId="4318"/>
    <cellStyle name="SAPBEXfilterItem 2 2 3 3 3" xfId="3999"/>
    <cellStyle name="SAPBEXfilterItem 2 2 3 4" xfId="1228"/>
    <cellStyle name="SAPBEXfilterItem 2 2 3 4 2" xfId="3795"/>
    <cellStyle name="SAPBEXfilterItem 2 2 3 4 3" xfId="5533"/>
    <cellStyle name="SAPBEXfilterItem 2 2 3 5" xfId="1465"/>
    <cellStyle name="SAPBEXfilterItem 2 2 3 5 2" xfId="3898"/>
    <cellStyle name="SAPBEXfilterItem 2 2 3 5 3" xfId="3529"/>
    <cellStyle name="SAPBEXfilterItem 2 2 3 6" xfId="2634"/>
    <cellStyle name="SAPBEXfilterItem 2 2 3 6 2" xfId="4588"/>
    <cellStyle name="SAPBEXfilterItem 2 2 3 6 3" xfId="4086"/>
    <cellStyle name="SAPBEXfilterItem 2 2 3 7" xfId="3006"/>
    <cellStyle name="SAPBEXfilterItem 2 2 3 7 2" xfId="4960"/>
    <cellStyle name="SAPBEXfilterItem 2 2 3 7 3" xfId="204"/>
    <cellStyle name="SAPBEXfilterItem 2 2 3 8" xfId="2667"/>
    <cellStyle name="SAPBEXfilterItem 2 2 3 8 2" xfId="4621"/>
    <cellStyle name="SAPBEXfilterItem 2 2 3 8 3" xfId="4065"/>
    <cellStyle name="SAPBEXfilterItem 2 2 3 9" xfId="5483"/>
    <cellStyle name="SAPBEXfilterItem 2 2 4" xfId="509"/>
    <cellStyle name="SAPBEXfilterItem 2 2 4 2" xfId="1608"/>
    <cellStyle name="SAPBEXfilterItem 2 2 4 2 2" xfId="3942"/>
    <cellStyle name="SAPBEXfilterItem 2 2 4 2 3" xfId="3982"/>
    <cellStyle name="SAPBEXfilterItem 2 2 4 2 4" xfId="3491"/>
    <cellStyle name="SAPBEXfilterItem 2 2 4 3" xfId="2202"/>
    <cellStyle name="SAPBEXfilterItem 2 2 4 3 2" xfId="4157"/>
    <cellStyle name="SAPBEXfilterItem 2 2 4 3 3" xfId="4083"/>
    <cellStyle name="SAPBEXfilterItem 2 2 4 4" xfId="2258"/>
    <cellStyle name="SAPBEXfilterItem 2 2 4 4 2" xfId="4212"/>
    <cellStyle name="SAPBEXfilterItem 2 2 4 4 3" xfId="3877"/>
    <cellStyle name="SAPBEXfilterItem 2 2 4 5" xfId="2489"/>
    <cellStyle name="SAPBEXfilterItem 2 2 4 5 2" xfId="4443"/>
    <cellStyle name="SAPBEXfilterItem 2 2 4 5 3" xfId="3480"/>
    <cellStyle name="SAPBEXfilterItem 2 2 4 6" xfId="2531"/>
    <cellStyle name="SAPBEXfilterItem 2 2 4 6 2" xfId="4485"/>
    <cellStyle name="SAPBEXfilterItem 2 2 4 6 3" xfId="3886"/>
    <cellStyle name="SAPBEXfilterItem 2 2 4 7" xfId="3229"/>
    <cellStyle name="SAPBEXfilterItem 2 2 4 7 2" xfId="5183"/>
    <cellStyle name="SAPBEXfilterItem 2 2 4 7 3" xfId="94"/>
    <cellStyle name="SAPBEXfilterItem 2 2 4 8" xfId="3234"/>
    <cellStyle name="SAPBEXfilterItem 2 2 4 8 2" xfId="5188"/>
    <cellStyle name="SAPBEXfilterItem 2 2 4 8 3" xfId="5445"/>
    <cellStyle name="SAPBEXfilterItem 2 2 4 9" xfId="5540"/>
    <cellStyle name="SAPBEXfilterItem 2 2 5" xfId="540"/>
    <cellStyle name="SAPBEXfilterItem 2 2 5 2" xfId="1635"/>
    <cellStyle name="SAPBEXfilterItem 2 2 5 2 2" xfId="3958"/>
    <cellStyle name="SAPBEXfilterItem 2 2 5 2 3" xfId="4092"/>
    <cellStyle name="SAPBEXfilterItem 2 2 5 2 4" xfId="5521"/>
    <cellStyle name="SAPBEXfilterItem 2 2 5 3" xfId="2395"/>
    <cellStyle name="SAPBEXfilterItem 2 2 5 3 2" xfId="4349"/>
    <cellStyle name="SAPBEXfilterItem 2 2 5 3 3" xfId="3510"/>
    <cellStyle name="SAPBEXfilterItem 2 2 5 4" xfId="2530"/>
    <cellStyle name="SAPBEXfilterItem 2 2 5 4 2" xfId="4484"/>
    <cellStyle name="SAPBEXfilterItem 2 2 5 4 3" xfId="3522"/>
    <cellStyle name="SAPBEXfilterItem 2 2 5 5" xfId="2978"/>
    <cellStyle name="SAPBEXfilterItem 2 2 5 5 2" xfId="4932"/>
    <cellStyle name="SAPBEXfilterItem 2 2 5 5 3" xfId="3526"/>
    <cellStyle name="SAPBEXfilterItem 2 2 5 6" xfId="2537"/>
    <cellStyle name="SAPBEXfilterItem 2 2 5 6 2" xfId="4491"/>
    <cellStyle name="SAPBEXfilterItem 2 2 5 6 3" xfId="5455"/>
    <cellStyle name="SAPBEXfilterItem 2 2 5 7" xfId="2538"/>
    <cellStyle name="SAPBEXfilterItem 2 2 5 7 2" xfId="4492"/>
    <cellStyle name="SAPBEXfilterItem 2 2 5 7 3" xfId="3590"/>
    <cellStyle name="SAPBEXfilterItem 2 2 5 8" xfId="2914"/>
    <cellStyle name="SAPBEXfilterItem 2 2 5 8 2" xfId="4868"/>
    <cellStyle name="SAPBEXfilterItem 2 2 5 8 3" xfId="3477"/>
    <cellStyle name="SAPBEXfilterItem 2 2 5 9" xfId="5498"/>
    <cellStyle name="SAPBEXfilterItem 2 2 6" xfId="555"/>
    <cellStyle name="SAPBEXfilterItem 2 2 6 2" xfId="2211"/>
    <cellStyle name="SAPBEXfilterItem 2 2 6 2 2" xfId="4166"/>
    <cellStyle name="SAPBEXfilterItem 2 2 6 2 3" xfId="3483"/>
    <cellStyle name="SAPBEXfilterItem 2 2 6 3" xfId="2602"/>
    <cellStyle name="SAPBEXfilterItem 2 2 6 3 2" xfId="4556"/>
    <cellStyle name="SAPBEXfilterItem 2 2 6 3 3" xfId="3532"/>
    <cellStyle name="SAPBEXfilterItem 2 2 6 4" xfId="2553"/>
    <cellStyle name="SAPBEXfilterItem 2 2 6 4 2" xfId="4507"/>
    <cellStyle name="SAPBEXfilterItem 2 2 6 4 3" xfId="3975"/>
    <cellStyle name="SAPBEXfilterItem 2 2 6 5" xfId="2735"/>
    <cellStyle name="SAPBEXfilterItem 2 2 6 5 2" xfId="4689"/>
    <cellStyle name="SAPBEXfilterItem 2 2 6 5 3" xfId="4002"/>
    <cellStyle name="SAPBEXfilterItem 2 2 6 6" xfId="2651"/>
    <cellStyle name="SAPBEXfilterItem 2 2 6 6 2" xfId="4605"/>
    <cellStyle name="SAPBEXfilterItem 2 2 6 6 3" xfId="3648"/>
    <cellStyle name="SAPBEXfilterItem 2 2 6 7" xfId="3214"/>
    <cellStyle name="SAPBEXfilterItem 2 2 6 7 2" xfId="5168"/>
    <cellStyle name="SAPBEXfilterItem 2 2 6 7 3" xfId="5447"/>
    <cellStyle name="SAPBEXfilterItem 2 2 6 8" xfId="5479"/>
    <cellStyle name="SAPBEXfilterItem 2 2 7" xfId="1094"/>
    <cellStyle name="SAPBEXfilterItem 2 2 7 2" xfId="2801"/>
    <cellStyle name="SAPBEXfilterItem 2 2 7 2 2" xfId="4755"/>
    <cellStyle name="SAPBEXfilterItem 2 2 7 2 3" xfId="3482"/>
    <cellStyle name="SAPBEXfilterItem 2 2 7 3" xfId="3043"/>
    <cellStyle name="SAPBEXfilterItem 2 2 7 3 2" xfId="4997"/>
    <cellStyle name="SAPBEXfilterItem 2 2 7 3 3" xfId="4088"/>
    <cellStyle name="SAPBEXfilterItem 2 2 7 4" xfId="3143"/>
    <cellStyle name="SAPBEXfilterItem 2 2 7 4 2" xfId="5097"/>
    <cellStyle name="SAPBEXfilterItem 2 2 7 4 3" xfId="3533"/>
    <cellStyle name="SAPBEXfilterItem 2 2 7 5" xfId="3282"/>
    <cellStyle name="SAPBEXfilterItem 2 2 7 5 2" xfId="5236"/>
    <cellStyle name="SAPBEXfilterItem 2 2 7 5 3" xfId="5558"/>
    <cellStyle name="SAPBEXfilterItem 2 2 7 6" xfId="3358"/>
    <cellStyle name="SAPBEXfilterItem 2 2 7 6 2" xfId="5312"/>
    <cellStyle name="SAPBEXfilterItem 2 2 7 6 3" xfId="5572"/>
    <cellStyle name="SAPBEXfilterItem 2 2 7 7" xfId="3427"/>
    <cellStyle name="SAPBEXfilterItem 2 2 7 7 2" xfId="5381"/>
    <cellStyle name="SAPBEXfilterItem 2 2 7 7 3" xfId="5580"/>
    <cellStyle name="SAPBEXfilterItem 2 2 7 8" xfId="3673"/>
    <cellStyle name="SAPBEXfilterItem 2 2 7 9" xfId="5502"/>
    <cellStyle name="SAPBEXfilterItem 2 2 8" xfId="2508"/>
    <cellStyle name="SAPBEXfilterItem 2 2 8 2" xfId="4462"/>
    <cellStyle name="SAPBEXfilterItem 2 2 8 3" xfId="4026"/>
    <cellStyle name="SAPBEXfilterItem 2 2 9" xfId="2447"/>
    <cellStyle name="SAPBEXfilterItem 2 2 9 2" xfId="4401"/>
    <cellStyle name="SAPBEXfilterItem 2 2 9 3" xfId="4105"/>
    <cellStyle name="SAPBEXfilterItem 2 3" xfId="1093"/>
    <cellStyle name="SAPBEXfilterItem 2 3 2" xfId="2800"/>
    <cellStyle name="SAPBEXfilterItem 2 3 2 2" xfId="4754"/>
    <cellStyle name="SAPBEXfilterItem 2 3 2 3" xfId="3523"/>
    <cellStyle name="SAPBEXfilterItem 2 3 3" xfId="3042"/>
    <cellStyle name="SAPBEXfilterItem 2 3 3 2" xfId="4996"/>
    <cellStyle name="SAPBEXfilterItem 2 3 3 3" xfId="4096"/>
    <cellStyle name="SAPBEXfilterItem 2 3 4" xfId="3142"/>
    <cellStyle name="SAPBEXfilterItem 2 3 4 2" xfId="5096"/>
    <cellStyle name="SAPBEXfilterItem 2 3 4 3" xfId="4094"/>
    <cellStyle name="SAPBEXfilterItem 2 3 5" xfId="3281"/>
    <cellStyle name="SAPBEXfilterItem 2 3 5 2" xfId="5235"/>
    <cellStyle name="SAPBEXfilterItem 2 3 5 3" xfId="5557"/>
    <cellStyle name="SAPBEXfilterItem 2 3 6" xfId="3357"/>
    <cellStyle name="SAPBEXfilterItem 2 3 6 2" xfId="5311"/>
    <cellStyle name="SAPBEXfilterItem 2 3 6 3" xfId="5571"/>
    <cellStyle name="SAPBEXfilterItem 2 3 7" xfId="3426"/>
    <cellStyle name="SAPBEXfilterItem 2 3 7 2" xfId="5380"/>
    <cellStyle name="SAPBEXfilterItem 2 3 7 3" xfId="5579"/>
    <cellStyle name="SAPBEXfilterItem 2 3 8" xfId="3672"/>
    <cellStyle name="SAPBEXfilterItem 2 3 9" xfId="5462"/>
    <cellStyle name="SAPBEXfilterItem 2 4" xfId="1202"/>
    <cellStyle name="SAPBEXfilterItem 2 4 2" xfId="3771"/>
    <cellStyle name="SAPBEXfilterItem 2 4 3" xfId="3586"/>
    <cellStyle name="SAPBEXfilterItem 2 5" xfId="2384"/>
    <cellStyle name="SAPBEXfilterItem 2 5 2" xfId="4338"/>
    <cellStyle name="SAPBEXfilterItem 2 5 3" xfId="5426"/>
    <cellStyle name="SAPBEXfilterItem 2 6" xfId="2617"/>
    <cellStyle name="SAPBEXfilterItem 2 6 2" xfId="4571"/>
    <cellStyle name="SAPBEXfilterItem 2 6 3" xfId="3536"/>
    <cellStyle name="SAPBEXfilterItem 2 7" xfId="2343"/>
    <cellStyle name="SAPBEXfilterItem 2 7 2" xfId="4297"/>
    <cellStyle name="SAPBEXfilterItem 2 7 3" xfId="4025"/>
    <cellStyle name="SAPBEXfilterItem 2 8" xfId="2468"/>
    <cellStyle name="SAPBEXfilterItem 2 8 2" xfId="4422"/>
    <cellStyle name="SAPBEXfilterItem 2 8 3" xfId="3472"/>
    <cellStyle name="SAPBEXfilterItem 2 9" xfId="5494"/>
    <cellStyle name="SAPBEXfilterItem 3" xfId="367"/>
    <cellStyle name="SAPBEXfilterItem 3 10" xfId="2730"/>
    <cellStyle name="SAPBEXfilterItem 3 10 2" xfId="4684"/>
    <cellStyle name="SAPBEXfilterItem 3 10 3" xfId="3474"/>
    <cellStyle name="SAPBEXfilterItem 3 11" xfId="3272"/>
    <cellStyle name="SAPBEXfilterItem 3 11 2" xfId="5226"/>
    <cellStyle name="SAPBEXfilterItem 3 11 3" xfId="5551"/>
    <cellStyle name="SAPBEXfilterItem 3 12" xfId="1180"/>
    <cellStyle name="SAPBEXfilterItem 3 12 2" xfId="3755"/>
    <cellStyle name="SAPBEXfilterItem 3 12 3" xfId="5497"/>
    <cellStyle name="SAPBEXfilterItem 3 13" xfId="3613"/>
    <cellStyle name="SAPBEXfilterItem 3 2" xfId="415"/>
    <cellStyle name="SAPBEXfilterItem 3 2 2" xfId="1518"/>
    <cellStyle name="SAPBEXfilterItem 3 2 2 2" xfId="3916"/>
    <cellStyle name="SAPBEXfilterItem 3 2 2 3" xfId="4076"/>
    <cellStyle name="SAPBEXfilterItem 3 2 2 4" xfId="5520"/>
    <cellStyle name="SAPBEXfilterItem 3 2 3" xfId="1247"/>
    <cellStyle name="SAPBEXfilterItem 3 2 3 2" xfId="3814"/>
    <cellStyle name="SAPBEXfilterItem 3 2 3 3" xfId="3542"/>
    <cellStyle name="SAPBEXfilterItem 3 2 4" xfId="2601"/>
    <cellStyle name="SAPBEXfilterItem 3 2 4 2" xfId="4555"/>
    <cellStyle name="SAPBEXfilterItem 3 2 4 3" xfId="3976"/>
    <cellStyle name="SAPBEXfilterItem 3 2 5" xfId="2251"/>
    <cellStyle name="SAPBEXfilterItem 3 2 5 2" xfId="4205"/>
    <cellStyle name="SAPBEXfilterItem 3 2 5 3" xfId="203"/>
    <cellStyle name="SAPBEXfilterItem 3 2 6" xfId="2674"/>
    <cellStyle name="SAPBEXfilterItem 3 2 6 2" xfId="4628"/>
    <cellStyle name="SAPBEXfilterItem 3 2 6 3" xfId="4054"/>
    <cellStyle name="SAPBEXfilterItem 3 2 7" xfId="3116"/>
    <cellStyle name="SAPBEXfilterItem 3 2 7 2" xfId="5070"/>
    <cellStyle name="SAPBEXfilterItem 3 2 7 3" xfId="3488"/>
    <cellStyle name="SAPBEXfilterItem 3 2 8" xfId="3311"/>
    <cellStyle name="SAPBEXfilterItem 3 2 8 2" xfId="5265"/>
    <cellStyle name="SAPBEXfilterItem 3 2 8 3" xfId="5565"/>
    <cellStyle name="SAPBEXfilterItem 3 2 9" xfId="5541"/>
    <cellStyle name="SAPBEXfilterItem 3 3" xfId="480"/>
    <cellStyle name="SAPBEXfilterItem 3 3 2" xfId="1580"/>
    <cellStyle name="SAPBEXfilterItem 3 3 2 2" xfId="3932"/>
    <cellStyle name="SAPBEXfilterItem 3 3 2 3" xfId="3987"/>
    <cellStyle name="SAPBEXfilterItem 3 3 2 4" xfId="3871"/>
    <cellStyle name="SAPBEXfilterItem 3 3 3" xfId="1632"/>
    <cellStyle name="SAPBEXfilterItem 3 3 3 2" xfId="3955"/>
    <cellStyle name="SAPBEXfilterItem 3 3 3 3" xfId="5503"/>
    <cellStyle name="SAPBEXfilterItem 3 3 4" xfId="2479"/>
    <cellStyle name="SAPBEXfilterItem 3 3 4 2" xfId="4433"/>
    <cellStyle name="SAPBEXfilterItem 3 3 4 3" xfId="3633"/>
    <cellStyle name="SAPBEXfilterItem 3 3 5" xfId="2737"/>
    <cellStyle name="SAPBEXfilterItem 3 3 5 2" xfId="4691"/>
    <cellStyle name="SAPBEXfilterItem 3 3 5 3" xfId="4101"/>
    <cellStyle name="SAPBEXfilterItem 3 3 6" xfId="2909"/>
    <cellStyle name="SAPBEXfilterItem 3 3 6 2" xfId="4863"/>
    <cellStyle name="SAPBEXfilterItem 3 3 6 3" xfId="3647"/>
    <cellStyle name="SAPBEXfilterItem 3 3 7" xfId="2463"/>
    <cellStyle name="SAPBEXfilterItem 3 3 7 2" xfId="4417"/>
    <cellStyle name="SAPBEXfilterItem 3 3 7 3" xfId="5454"/>
    <cellStyle name="SAPBEXfilterItem 3 3 8" xfId="3317"/>
    <cellStyle name="SAPBEXfilterItem 3 3 8 2" xfId="5271"/>
    <cellStyle name="SAPBEXfilterItem 3 3 8 3" xfId="5567"/>
    <cellStyle name="SAPBEXfilterItem 3 3 9" xfId="5548"/>
    <cellStyle name="SAPBEXfilterItem 3 4" xfId="508"/>
    <cellStyle name="SAPBEXfilterItem 3 4 2" xfId="1607"/>
    <cellStyle name="SAPBEXfilterItem 3 4 2 2" xfId="3941"/>
    <cellStyle name="SAPBEXfilterItem 3 4 2 3" xfId="3545"/>
    <cellStyle name="SAPBEXfilterItem 3 4 2 4" xfId="5535"/>
    <cellStyle name="SAPBEXfilterItem 3 4 3" xfId="1638"/>
    <cellStyle name="SAPBEXfilterItem 3 4 3 2" xfId="3961"/>
    <cellStyle name="SAPBEXfilterItem 3 4 3 3" xfId="4024"/>
    <cellStyle name="SAPBEXfilterItem 3 4 4" xfId="2434"/>
    <cellStyle name="SAPBEXfilterItem 3 4 4 2" xfId="4388"/>
    <cellStyle name="SAPBEXfilterItem 3 4 4 3" xfId="5448"/>
    <cellStyle name="SAPBEXfilterItem 3 4 5" xfId="2180"/>
    <cellStyle name="SAPBEXfilterItem 3 4 5 2" xfId="4135"/>
    <cellStyle name="SAPBEXfilterItem 3 4 5 3" xfId="3515"/>
    <cellStyle name="SAPBEXfilterItem 3 4 6" xfId="2912"/>
    <cellStyle name="SAPBEXfilterItem 3 4 6 2" xfId="4866"/>
    <cellStyle name="SAPBEXfilterItem 3 4 6 3" xfId="4080"/>
    <cellStyle name="SAPBEXfilterItem 3 4 7" xfId="3193"/>
    <cellStyle name="SAPBEXfilterItem 3 4 7 2" xfId="5147"/>
    <cellStyle name="SAPBEXfilterItem 3 4 7 3" xfId="5442"/>
    <cellStyle name="SAPBEXfilterItem 3 4 8" xfId="2681"/>
    <cellStyle name="SAPBEXfilterItem 3 4 8 2" xfId="4635"/>
    <cellStyle name="SAPBEXfilterItem 3 4 8 3" xfId="3507"/>
    <cellStyle name="SAPBEXfilterItem 3 4 9" xfId="5547"/>
    <cellStyle name="SAPBEXfilterItem 3 5" xfId="539"/>
    <cellStyle name="SAPBEXfilterItem 3 5 2" xfId="1634"/>
    <cellStyle name="SAPBEXfilterItem 3 5 2 2" xfId="3957"/>
    <cellStyle name="SAPBEXfilterItem 3 5 2 3" xfId="3892"/>
    <cellStyle name="SAPBEXfilterItem 3 5 2 4" xfId="5539"/>
    <cellStyle name="SAPBEXfilterItem 3 5 3" xfId="2405"/>
    <cellStyle name="SAPBEXfilterItem 3 5 3 2" xfId="4359"/>
    <cellStyle name="SAPBEXfilterItem 3 5 3 3" xfId="5440"/>
    <cellStyle name="SAPBEXfilterItem 3 5 4" xfId="2446"/>
    <cellStyle name="SAPBEXfilterItem 3 5 4 2" xfId="4400"/>
    <cellStyle name="SAPBEXfilterItem 3 5 4 3" xfId="3592"/>
    <cellStyle name="SAPBEXfilterItem 3 5 5" xfId="2557"/>
    <cellStyle name="SAPBEXfilterItem 3 5 5 2" xfId="4511"/>
    <cellStyle name="SAPBEXfilterItem 3 5 5 3" xfId="3974"/>
    <cellStyle name="SAPBEXfilterItem 3 5 6" xfId="2966"/>
    <cellStyle name="SAPBEXfilterItem 3 5 6 2" xfId="4920"/>
    <cellStyle name="SAPBEXfilterItem 3 5 6 3" xfId="5433"/>
    <cellStyle name="SAPBEXfilterItem 3 5 7" xfId="3275"/>
    <cellStyle name="SAPBEXfilterItem 3 5 7 2" xfId="5229"/>
    <cellStyle name="SAPBEXfilterItem 3 5 7 3" xfId="5552"/>
    <cellStyle name="SAPBEXfilterItem 3 5 8" xfId="3111"/>
    <cellStyle name="SAPBEXfilterItem 3 5 8 2" xfId="5065"/>
    <cellStyle name="SAPBEXfilterItem 3 5 8 3" xfId="3496"/>
    <cellStyle name="SAPBEXfilterItem 3 5 9" xfId="5517"/>
    <cellStyle name="SAPBEXfilterItem 3 6" xfId="554"/>
    <cellStyle name="SAPBEXfilterItem 3 6 2" xfId="2569"/>
    <cellStyle name="SAPBEXfilterItem 3 6 2 2" xfId="4523"/>
    <cellStyle name="SAPBEXfilterItem 3 6 2 3" xfId="5444"/>
    <cellStyle name="SAPBEXfilterItem 3 6 3" xfId="2533"/>
    <cellStyle name="SAPBEXfilterItem 3 6 3 2" xfId="4487"/>
    <cellStyle name="SAPBEXfilterItem 3 6 3 3" xfId="4028"/>
    <cellStyle name="SAPBEXfilterItem 3 6 4" xfId="3000"/>
    <cellStyle name="SAPBEXfilterItem 3 6 4 2" xfId="4954"/>
    <cellStyle name="SAPBEXfilterItem 3 6 4 3" xfId="5446"/>
    <cellStyle name="SAPBEXfilterItem 3 6 5" xfId="2331"/>
    <cellStyle name="SAPBEXfilterItem 3 6 5 2" xfId="4285"/>
    <cellStyle name="SAPBEXfilterItem 3 6 5 3" xfId="3921"/>
    <cellStyle name="SAPBEXfilterItem 3 6 6" xfId="2974"/>
    <cellStyle name="SAPBEXfilterItem 3 6 6 2" xfId="4928"/>
    <cellStyle name="SAPBEXfilterItem 3 6 6 3" xfId="3642"/>
    <cellStyle name="SAPBEXfilterItem 3 6 7" xfId="3285"/>
    <cellStyle name="SAPBEXfilterItem 3 6 7 2" xfId="5239"/>
    <cellStyle name="SAPBEXfilterItem 3 6 7 3" xfId="5560"/>
    <cellStyle name="SAPBEXfilterItem 3 6 8" xfId="5529"/>
    <cellStyle name="SAPBEXfilterItem 3 7" xfId="1095"/>
    <cellStyle name="SAPBEXfilterItem 3 7 2" xfId="2802"/>
    <cellStyle name="SAPBEXfilterItem 3 7 2 2" xfId="4756"/>
    <cellStyle name="SAPBEXfilterItem 3 7 2 3" xfId="3512"/>
    <cellStyle name="SAPBEXfilterItem 3 7 3" xfId="3044"/>
    <cellStyle name="SAPBEXfilterItem 3 7 3 2" xfId="4998"/>
    <cellStyle name="SAPBEXfilterItem 3 7 3 3" xfId="5452"/>
    <cellStyle name="SAPBEXfilterItem 3 7 4" xfId="3144"/>
    <cellStyle name="SAPBEXfilterItem 3 7 4 2" xfId="5098"/>
    <cellStyle name="SAPBEXfilterItem 3 7 4 3" xfId="4000"/>
    <cellStyle name="SAPBEXfilterItem 3 7 5" xfId="3283"/>
    <cellStyle name="SAPBEXfilterItem 3 7 5 2" xfId="5237"/>
    <cellStyle name="SAPBEXfilterItem 3 7 5 3" xfId="5559"/>
    <cellStyle name="SAPBEXfilterItem 3 7 6" xfId="3359"/>
    <cellStyle name="SAPBEXfilterItem 3 7 6 2" xfId="5313"/>
    <cellStyle name="SAPBEXfilterItem 3 7 6 3" xfId="5573"/>
    <cellStyle name="SAPBEXfilterItem 3 7 7" xfId="3428"/>
    <cellStyle name="SAPBEXfilterItem 3 7 7 2" xfId="5382"/>
    <cellStyle name="SAPBEXfilterItem 3 7 7 3" xfId="5581"/>
    <cellStyle name="SAPBEXfilterItem 3 7 8" xfId="3674"/>
    <cellStyle name="SAPBEXfilterItem 3 7 9" xfId="5546"/>
    <cellStyle name="SAPBEXfilterItem 3 8" xfId="1285"/>
    <cellStyle name="SAPBEXfilterItem 3 8 2" xfId="3843"/>
    <cellStyle name="SAPBEXfilterItem 3 8 3" xfId="5515"/>
    <cellStyle name="SAPBEXfilterItem 3 9" xfId="2951"/>
    <cellStyle name="SAPBEXfilterItem 3 9 2" xfId="4905"/>
    <cellStyle name="SAPBEXfilterItem 3 9 3" xfId="5434"/>
    <cellStyle name="SAPBEXfilterItem 4" xfId="1092"/>
    <cellStyle name="SAPBEXfilterItem 4 2" xfId="2799"/>
    <cellStyle name="SAPBEXfilterItem 4 2 2" xfId="4753"/>
    <cellStyle name="SAPBEXfilterItem 4 2 3" xfId="3479"/>
    <cellStyle name="SAPBEXfilterItem 4 3" xfId="3041"/>
    <cellStyle name="SAPBEXfilterItem 4 3 2" xfId="4995"/>
    <cellStyle name="SAPBEXfilterItem 4 3 3" xfId="3589"/>
    <cellStyle name="SAPBEXfilterItem 4 4" xfId="3141"/>
    <cellStyle name="SAPBEXfilterItem 4 4 2" xfId="5095"/>
    <cellStyle name="SAPBEXfilterItem 4 4 3" xfId="5453"/>
    <cellStyle name="SAPBEXfilterItem 4 5" xfId="3280"/>
    <cellStyle name="SAPBEXfilterItem 4 5 2" xfId="5234"/>
    <cellStyle name="SAPBEXfilterItem 4 5 3" xfId="5556"/>
    <cellStyle name="SAPBEXfilterItem 4 6" xfId="3356"/>
    <cellStyle name="SAPBEXfilterItem 4 6 2" xfId="5310"/>
    <cellStyle name="SAPBEXfilterItem 4 6 3" xfId="5570"/>
    <cellStyle name="SAPBEXfilterItem 4 7" xfId="3425"/>
    <cellStyle name="SAPBEXfilterItem 4 7 2" xfId="5379"/>
    <cellStyle name="SAPBEXfilterItem 4 7 3" xfId="5578"/>
    <cellStyle name="SAPBEXfilterItem 4 8" xfId="3671"/>
    <cellStyle name="SAPBEXfilterItem 4 9" xfId="3485"/>
    <cellStyle name="SAPBEXfilterItem 5" xfId="2864"/>
    <cellStyle name="SAPBEXfilterItem 5 2" xfId="4818"/>
    <cellStyle name="SAPBEXfilterItem 5 3" xfId="3476"/>
    <cellStyle name="SAPBEXfilterItem 6" xfId="2356"/>
    <cellStyle name="SAPBEXfilterItem 6 2" xfId="4310"/>
    <cellStyle name="SAPBEXfilterItem 6 3" xfId="5449"/>
    <cellStyle name="SAPBEXfilterItem 7" xfId="2605"/>
    <cellStyle name="SAPBEXfilterItem 7 2" xfId="4559"/>
    <cellStyle name="SAPBEXfilterItem 7 3" xfId="3486"/>
    <cellStyle name="SAPBEXfilterItem 8" xfId="3300"/>
    <cellStyle name="SAPBEXfilterItem 8 2" xfId="5254"/>
    <cellStyle name="SAPBEXfilterItem 8 3" xfId="5561"/>
    <cellStyle name="SAPBEXfilterItem 9" xfId="2695"/>
    <cellStyle name="SAPBEXfilterItem 9 2" xfId="4649"/>
    <cellStyle name="SAPBEXfilterItem 9 3" xfId="3971"/>
    <cellStyle name="SAPBEXfilterText" xfId="149"/>
    <cellStyle name="SAPBEXfilterText 2" xfId="150"/>
    <cellStyle name="SAPBEXformats" xfId="151"/>
    <cellStyle name="SAPBEXformats 10" xfId="3002"/>
    <cellStyle name="SAPBEXformats 10 2" xfId="4956"/>
    <cellStyle name="SAPBEXformats 11" xfId="1290"/>
    <cellStyle name="SAPBEXformats 11 2" xfId="3848"/>
    <cellStyle name="SAPBEXformats 12" xfId="3253"/>
    <cellStyle name="SAPBEXformats 12 2" xfId="5207"/>
    <cellStyle name="SAPBEXformats 13" xfId="5491"/>
    <cellStyle name="SAPBEXformats 2" xfId="152"/>
    <cellStyle name="SAPBEXformats 2 10" xfId="3297"/>
    <cellStyle name="SAPBEXformats 2 10 2" xfId="5251"/>
    <cellStyle name="SAPBEXformats 2 11" xfId="1888"/>
    <cellStyle name="SAPBEXformats 2 11 2" xfId="4044"/>
    <cellStyle name="SAPBEXformats 2 12" xfId="5476"/>
    <cellStyle name="SAPBEXformats 2 2" xfId="413"/>
    <cellStyle name="SAPBEXformats 2 2 2" xfId="1516"/>
    <cellStyle name="SAPBEXformats 2 2 2 2" xfId="3565"/>
    <cellStyle name="SAPBEXformats 2 2 3" xfId="2766"/>
    <cellStyle name="SAPBEXformats 2 2 3 2" xfId="4720"/>
    <cellStyle name="SAPBEXformats 2 2 4" xfId="2564"/>
    <cellStyle name="SAPBEXformats 2 2 4 2" xfId="4518"/>
    <cellStyle name="SAPBEXformats 2 2 5" xfId="2266"/>
    <cellStyle name="SAPBEXformats 2 2 5 2" xfId="4220"/>
    <cellStyle name="SAPBEXformats 2 3" xfId="238"/>
    <cellStyle name="SAPBEXformats 2 3 2" xfId="1343"/>
    <cellStyle name="SAPBEXformats 2 3 2 2" xfId="3637"/>
    <cellStyle name="SAPBEXformats 2 3 3" xfId="1168"/>
    <cellStyle name="SAPBEXformats 2 3 3 2" xfId="3743"/>
    <cellStyle name="SAPBEXformats 2 3 4" xfId="2353"/>
    <cellStyle name="SAPBEXformats 2 3 4 2" xfId="4307"/>
    <cellStyle name="SAPBEXformats 2 3 5" xfId="2946"/>
    <cellStyle name="SAPBEXformats 2 3 5 2" xfId="4900"/>
    <cellStyle name="SAPBEXformats 2 4" xfId="283"/>
    <cellStyle name="SAPBEXformats 2 4 2" xfId="1387"/>
    <cellStyle name="SAPBEXformats 2 4 2 2" xfId="3499"/>
    <cellStyle name="SAPBEXformats 2 4 3" xfId="1196"/>
    <cellStyle name="SAPBEXformats 2 4 3 2" xfId="3765"/>
    <cellStyle name="SAPBEXformats 2 4 4" xfId="2260"/>
    <cellStyle name="SAPBEXformats 2 4 4 2" xfId="4214"/>
    <cellStyle name="SAPBEXformats 2 4 5" xfId="3323"/>
    <cellStyle name="SAPBEXformats 2 4 5 2" xfId="5277"/>
    <cellStyle name="SAPBEXformats 2 5" xfId="215"/>
    <cellStyle name="SAPBEXformats 2 5 2" xfId="1287"/>
    <cellStyle name="SAPBEXformats 2 5 2 2" xfId="3845"/>
    <cellStyle name="SAPBEXformats 2 5 3" xfId="2640"/>
    <cellStyle name="SAPBEXformats 2 5 3 2" xfId="4594"/>
    <cellStyle name="SAPBEXformats 2 5 4" xfId="2642"/>
    <cellStyle name="SAPBEXformats 2 5 4 2" xfId="4596"/>
    <cellStyle name="SAPBEXformats 2 6" xfId="1097"/>
    <cellStyle name="SAPBEXformats 2 6 2" xfId="2804"/>
    <cellStyle name="SAPBEXformats 2 6 2 2" xfId="4758"/>
    <cellStyle name="SAPBEXformats 2 6 3" xfId="3046"/>
    <cellStyle name="SAPBEXformats 2 6 3 2" xfId="5000"/>
    <cellStyle name="SAPBEXformats 2 6 4" xfId="3146"/>
    <cellStyle name="SAPBEXformats 2 6 4 2" xfId="5100"/>
    <cellStyle name="SAPBEXformats 2 6 5" xfId="3361"/>
    <cellStyle name="SAPBEXformats 2 6 5 2" xfId="5315"/>
    <cellStyle name="SAPBEXformats 2 6 6" xfId="3430"/>
    <cellStyle name="SAPBEXformats 2 6 6 2" xfId="5384"/>
    <cellStyle name="SAPBEXformats 2 6 7" xfId="3676"/>
    <cellStyle name="SAPBEXformats 2 7" xfId="1675"/>
    <cellStyle name="SAPBEXformats 2 7 2" xfId="3973"/>
    <cellStyle name="SAPBEXformats 2 8" xfId="2430"/>
    <cellStyle name="SAPBEXformats 2 8 2" xfId="4384"/>
    <cellStyle name="SAPBEXformats 2 9" xfId="2595"/>
    <cellStyle name="SAPBEXformats 2 9 2" xfId="4549"/>
    <cellStyle name="SAPBEXformats 3" xfId="446"/>
    <cellStyle name="SAPBEXformats 3 2" xfId="1547"/>
    <cellStyle name="SAPBEXformats 3 2 2" xfId="3621"/>
    <cellStyle name="SAPBEXformats 3 3" xfId="2694"/>
    <cellStyle name="SAPBEXformats 3 3 2" xfId="4648"/>
    <cellStyle name="SAPBEXformats 3 4" xfId="2370"/>
    <cellStyle name="SAPBEXformats 3 4 2" xfId="4324"/>
    <cellStyle name="SAPBEXformats 3 5" xfId="2230"/>
    <cellStyle name="SAPBEXformats 3 5 2" xfId="4184"/>
    <cellStyle name="SAPBEXformats 4" xfId="219"/>
    <cellStyle name="SAPBEXformats 4 2" xfId="1325"/>
    <cellStyle name="SAPBEXformats 4 2 2" xfId="4018"/>
    <cellStyle name="SAPBEXformats 4 3" xfId="1527"/>
    <cellStyle name="SAPBEXformats 4 3 2" xfId="3918"/>
    <cellStyle name="SAPBEXformats 4 4" xfId="2621"/>
    <cellStyle name="SAPBEXformats 4 4 2" xfId="4575"/>
    <cellStyle name="SAPBEXformats 4 5" xfId="2482"/>
    <cellStyle name="SAPBEXformats 4 5 2" xfId="4436"/>
    <cellStyle name="SAPBEXformats 5" xfId="462"/>
    <cellStyle name="SAPBEXformats 5 2" xfId="1563"/>
    <cellStyle name="SAPBEXformats 5 2 2" xfId="3615"/>
    <cellStyle name="SAPBEXformats 5 3" xfId="2672"/>
    <cellStyle name="SAPBEXformats 5 3 2" xfId="4626"/>
    <cellStyle name="SAPBEXformats 5 4" xfId="2339"/>
    <cellStyle name="SAPBEXformats 5 4 2" xfId="4293"/>
    <cellStyle name="SAPBEXformats 5 5" xfId="2678"/>
    <cellStyle name="SAPBEXformats 5 5 2" xfId="4632"/>
    <cellStyle name="SAPBEXformats 6" xfId="502"/>
    <cellStyle name="SAPBEXformats 6 2" xfId="1257"/>
    <cellStyle name="SAPBEXformats 6 2 2" xfId="3824"/>
    <cellStyle name="SAPBEXformats 6 3" xfId="2904"/>
    <cellStyle name="SAPBEXformats 6 3 2" xfId="4858"/>
    <cellStyle name="SAPBEXformats 6 4" xfId="3255"/>
    <cellStyle name="SAPBEXformats 6 4 2" xfId="5209"/>
    <cellStyle name="SAPBEXformats 7" xfId="1096"/>
    <cellStyle name="SAPBEXformats 7 2" xfId="2803"/>
    <cellStyle name="SAPBEXformats 7 2 2" xfId="4757"/>
    <cellStyle name="SAPBEXformats 7 3" xfId="3045"/>
    <cellStyle name="SAPBEXformats 7 3 2" xfId="4999"/>
    <cellStyle name="SAPBEXformats 7 4" xfId="3145"/>
    <cellStyle name="SAPBEXformats 7 4 2" xfId="5099"/>
    <cellStyle name="SAPBEXformats 7 5" xfId="3360"/>
    <cellStyle name="SAPBEXformats 7 5 2" xfId="5314"/>
    <cellStyle name="SAPBEXformats 7 6" xfId="3429"/>
    <cellStyle name="SAPBEXformats 7 6 2" xfId="5383"/>
    <cellStyle name="SAPBEXformats 7 7" xfId="3675"/>
    <cellStyle name="SAPBEXformats 8" xfId="2863"/>
    <cellStyle name="SAPBEXformats 8 2" xfId="4817"/>
    <cellStyle name="SAPBEXformats 9" xfId="2477"/>
    <cellStyle name="SAPBEXformats 9 2" xfId="4431"/>
    <cellStyle name="SAPBEXheaderItem" xfId="153"/>
    <cellStyle name="SAPBEXheaderItem 10" xfId="3001"/>
    <cellStyle name="SAPBEXheaderItem 10 2" xfId="4955"/>
    <cellStyle name="SAPBEXheaderItem 11" xfId="2762"/>
    <cellStyle name="SAPBEXheaderItem 11 2" xfId="4716"/>
    <cellStyle name="SAPBEXheaderItem 12" xfId="2947"/>
    <cellStyle name="SAPBEXheaderItem 12 2" xfId="4901"/>
    <cellStyle name="SAPBEXheaderItem 13" xfId="5550"/>
    <cellStyle name="SAPBEXheaderItem 2" xfId="154"/>
    <cellStyle name="SAPBEXheaderItem 2 10" xfId="2997"/>
    <cellStyle name="SAPBEXheaderItem 2 10 2" xfId="4951"/>
    <cellStyle name="SAPBEXheaderItem 2 11" xfId="2227"/>
    <cellStyle name="SAPBEXheaderItem 2 11 2" xfId="4181"/>
    <cellStyle name="SAPBEXheaderItem 2 12" xfId="5543"/>
    <cellStyle name="SAPBEXheaderItem 2 2" xfId="404"/>
    <cellStyle name="SAPBEXheaderItem 2 2 2" xfId="1507"/>
    <cellStyle name="SAPBEXheaderItem 2 2 2 2" xfId="3505"/>
    <cellStyle name="SAPBEXheaderItem 2 2 3" xfId="2769"/>
    <cellStyle name="SAPBEXheaderItem 2 2 3 2" xfId="4723"/>
    <cellStyle name="SAPBEXheaderItem 2 2 4" xfId="2170"/>
    <cellStyle name="SAPBEXheaderItem 2 2 4 2" xfId="4125"/>
    <cellStyle name="SAPBEXheaderItem 2 2 5" xfId="3290"/>
    <cellStyle name="SAPBEXheaderItem 2 2 5 2" xfId="5244"/>
    <cellStyle name="SAPBEXheaderItem 2 3" xfId="237"/>
    <cellStyle name="SAPBEXheaderItem 2 3 2" xfId="1342"/>
    <cellStyle name="SAPBEXheaderItem 2 3 2 2" xfId="4099"/>
    <cellStyle name="SAPBEXheaderItem 2 3 3" xfId="2306"/>
    <cellStyle name="SAPBEXheaderItem 2 3 3 2" xfId="4260"/>
    <cellStyle name="SAPBEXheaderItem 2 3 4" xfId="2465"/>
    <cellStyle name="SAPBEXheaderItem 2 3 4 2" xfId="4419"/>
    <cellStyle name="SAPBEXheaderItem 2 3 5" xfId="3106"/>
    <cellStyle name="SAPBEXheaderItem 2 3 5 2" xfId="5060"/>
    <cellStyle name="SAPBEXheaderItem 2 4" xfId="442"/>
    <cellStyle name="SAPBEXheaderItem 2 4 2" xfId="1543"/>
    <cellStyle name="SAPBEXheaderItem 2 4 2 2" xfId="3500"/>
    <cellStyle name="SAPBEXheaderItem 2 4 3" xfId="1251"/>
    <cellStyle name="SAPBEXheaderItem 2 4 3 2" xfId="3818"/>
    <cellStyle name="SAPBEXheaderItem 2 4 4" xfId="3017"/>
    <cellStyle name="SAPBEXheaderItem 2 4 4 2" xfId="4971"/>
    <cellStyle name="SAPBEXheaderItem 2 4 5" xfId="3263"/>
    <cellStyle name="SAPBEXheaderItem 2 4 5 2" xfId="5217"/>
    <cellStyle name="SAPBEXheaderItem 2 5" xfId="225"/>
    <cellStyle name="SAPBEXheaderItem 2 5 2" xfId="2352"/>
    <cellStyle name="SAPBEXheaderItem 2 5 2 2" xfId="4306"/>
    <cellStyle name="SAPBEXheaderItem 2 5 3" xfId="2748"/>
    <cellStyle name="SAPBEXheaderItem 2 5 3 2" xfId="4702"/>
    <cellStyle name="SAPBEXheaderItem 2 5 4" xfId="2771"/>
    <cellStyle name="SAPBEXheaderItem 2 5 4 2" xfId="4725"/>
    <cellStyle name="SAPBEXheaderItem 2 6" xfId="1099"/>
    <cellStyle name="SAPBEXheaderItem 2 6 2" xfId="2806"/>
    <cellStyle name="SAPBEXheaderItem 2 6 2 2" xfId="4760"/>
    <cellStyle name="SAPBEXheaderItem 2 6 3" xfId="3048"/>
    <cellStyle name="SAPBEXheaderItem 2 6 3 2" xfId="5002"/>
    <cellStyle name="SAPBEXheaderItem 2 6 4" xfId="3148"/>
    <cellStyle name="SAPBEXheaderItem 2 6 4 2" xfId="5102"/>
    <cellStyle name="SAPBEXheaderItem 2 6 5" xfId="3363"/>
    <cellStyle name="SAPBEXheaderItem 2 6 5 2" xfId="5317"/>
    <cellStyle name="SAPBEXheaderItem 2 6 6" xfId="3432"/>
    <cellStyle name="SAPBEXheaderItem 2 6 6 2" xfId="5386"/>
    <cellStyle name="SAPBEXheaderItem 2 6 7" xfId="3678"/>
    <cellStyle name="SAPBEXheaderItem 2 7" xfId="1878"/>
    <cellStyle name="SAPBEXheaderItem 2 7 2" xfId="4036"/>
    <cellStyle name="SAPBEXheaderItem 2 8" xfId="2345"/>
    <cellStyle name="SAPBEXheaderItem 2 8 2" xfId="4299"/>
    <cellStyle name="SAPBEXheaderItem 2 9" xfId="2877"/>
    <cellStyle name="SAPBEXheaderItem 2 9 2" xfId="4831"/>
    <cellStyle name="SAPBEXheaderItem 3" xfId="436"/>
    <cellStyle name="SAPBEXheaderItem 3 2" xfId="1537"/>
    <cellStyle name="SAPBEXheaderItem 3 2 2" xfId="3994"/>
    <cellStyle name="SAPBEXheaderItem 3 3" xfId="2576"/>
    <cellStyle name="SAPBEXheaderItem 3 3 2" xfId="4530"/>
    <cellStyle name="SAPBEXheaderItem 3 4" xfId="2890"/>
    <cellStyle name="SAPBEXheaderItem 3 4 2" xfId="4844"/>
    <cellStyle name="SAPBEXheaderItem 3 5" xfId="2443"/>
    <cellStyle name="SAPBEXheaderItem 3 5 2" xfId="4397"/>
    <cellStyle name="SAPBEXheaderItem 4" xfId="409"/>
    <cellStyle name="SAPBEXheaderItem 4 2" xfId="1512"/>
    <cellStyle name="SAPBEXheaderItem 4 2 2" xfId="3558"/>
    <cellStyle name="SAPBEXheaderItem 4 3" xfId="2767"/>
    <cellStyle name="SAPBEXheaderItem 4 3 2" xfId="4721"/>
    <cellStyle name="SAPBEXheaderItem 4 4" xfId="1886"/>
    <cellStyle name="SAPBEXheaderItem 4 4 2" xfId="4043"/>
    <cellStyle name="SAPBEXheaderItem 4 5" xfId="3288"/>
    <cellStyle name="SAPBEXheaderItem 4 5 2" xfId="5242"/>
    <cellStyle name="SAPBEXheaderItem 5" xfId="440"/>
    <cellStyle name="SAPBEXheaderItem 5 2" xfId="1541"/>
    <cellStyle name="SAPBEXheaderItem 5 2 2" xfId="3560"/>
    <cellStyle name="SAPBEXheaderItem 5 3" xfId="2193"/>
    <cellStyle name="SAPBEXheaderItem 5 3 2" xfId="4148"/>
    <cellStyle name="SAPBEXheaderItem 5 4" xfId="1155"/>
    <cellStyle name="SAPBEXheaderItem 5 4 2" xfId="3732"/>
    <cellStyle name="SAPBEXheaderItem 5 5" xfId="3260"/>
    <cellStyle name="SAPBEXheaderItem 5 5 2" xfId="5214"/>
    <cellStyle name="SAPBEXheaderItem 6" xfId="426"/>
    <cellStyle name="SAPBEXheaderItem 6 2" xfId="2764"/>
    <cellStyle name="SAPBEXheaderItem 6 2 2" xfId="4718"/>
    <cellStyle name="SAPBEXheaderItem 6 3" xfId="2885"/>
    <cellStyle name="SAPBEXheaderItem 6 3 2" xfId="4839"/>
    <cellStyle name="SAPBEXheaderItem 6 4" xfId="2705"/>
    <cellStyle name="SAPBEXheaderItem 6 4 2" xfId="4659"/>
    <cellStyle name="SAPBEXheaderItem 7" xfId="1098"/>
    <cellStyle name="SAPBEXheaderItem 7 2" xfId="2805"/>
    <cellStyle name="SAPBEXheaderItem 7 2 2" xfId="4759"/>
    <cellStyle name="SAPBEXheaderItem 7 3" xfId="3047"/>
    <cellStyle name="SAPBEXheaderItem 7 3 2" xfId="5001"/>
    <cellStyle name="SAPBEXheaderItem 7 4" xfId="3147"/>
    <cellStyle name="SAPBEXheaderItem 7 4 2" xfId="5101"/>
    <cellStyle name="SAPBEXheaderItem 7 5" xfId="3362"/>
    <cellStyle name="SAPBEXheaderItem 7 5 2" xfId="5316"/>
    <cellStyle name="SAPBEXheaderItem 7 6" xfId="3431"/>
    <cellStyle name="SAPBEXheaderItem 7 6 2" xfId="5385"/>
    <cellStyle name="SAPBEXheaderItem 7 7" xfId="3677"/>
    <cellStyle name="SAPBEXheaderItem 8" xfId="2862"/>
    <cellStyle name="SAPBEXheaderItem 8 2" xfId="4816"/>
    <cellStyle name="SAPBEXheaderItem 9" xfId="2247"/>
    <cellStyle name="SAPBEXheaderItem 9 2" xfId="4201"/>
    <cellStyle name="SAPBEXheaderText" xfId="155"/>
    <cellStyle name="SAPBEXheaderText 10" xfId="2725"/>
    <cellStyle name="SAPBEXheaderText 10 2" xfId="4679"/>
    <cellStyle name="SAPBEXheaderText 11" xfId="2630"/>
    <cellStyle name="SAPBEXheaderText 11 2" xfId="4584"/>
    <cellStyle name="SAPBEXheaderText 12" xfId="3194"/>
    <cellStyle name="SAPBEXheaderText 12 2" xfId="5148"/>
    <cellStyle name="SAPBEXheaderText 13" xfId="5525"/>
    <cellStyle name="SAPBEXheaderText 2" xfId="156"/>
    <cellStyle name="SAPBEXheaderText 2 10" xfId="1200"/>
    <cellStyle name="SAPBEXheaderText 2 10 2" xfId="3769"/>
    <cellStyle name="SAPBEXheaderText 2 11" xfId="2996"/>
    <cellStyle name="SAPBEXheaderText 2 11 2" xfId="4950"/>
    <cellStyle name="SAPBEXheaderText 2 12" xfId="5519"/>
    <cellStyle name="SAPBEXheaderText 2 2" xfId="428"/>
    <cellStyle name="SAPBEXheaderText 2 2 2" xfId="1530"/>
    <cellStyle name="SAPBEXheaderText 2 2 2 2" xfId="3995"/>
    <cellStyle name="SAPBEXheaderText 2 2 3" xfId="2765"/>
    <cellStyle name="SAPBEXheaderText 2 2 3 2" xfId="4719"/>
    <cellStyle name="SAPBEXheaderText 2 2 4" xfId="2886"/>
    <cellStyle name="SAPBEXheaderText 2 2 4 2" xfId="4840"/>
    <cellStyle name="SAPBEXheaderText 2 2 5" xfId="2983"/>
    <cellStyle name="SAPBEXheaderText 2 2 5 2" xfId="4937"/>
    <cellStyle name="SAPBEXheaderText 2 3" xfId="431"/>
    <cellStyle name="SAPBEXheaderText 2 3 2" xfId="1533"/>
    <cellStyle name="SAPBEXheaderText 2 3 2 2" xfId="3562"/>
    <cellStyle name="SAPBEXheaderText 2 3 3" xfId="1314"/>
    <cellStyle name="SAPBEXheaderText 2 3 3 2" xfId="3861"/>
    <cellStyle name="SAPBEXheaderText 2 3 4" xfId="2307"/>
    <cellStyle name="SAPBEXheaderText 2 3 4 2" xfId="4261"/>
    <cellStyle name="SAPBEXheaderText 2 3 5" xfId="1143"/>
    <cellStyle name="SAPBEXheaderText 2 3 5 2" xfId="3721"/>
    <cellStyle name="SAPBEXheaderText 2 4" xfId="467"/>
    <cellStyle name="SAPBEXheaderText 2 4 2" xfId="1567"/>
    <cellStyle name="SAPBEXheaderText 2 4 2 2" xfId="4089"/>
    <cellStyle name="SAPBEXheaderText 2 4 3" xfId="2246"/>
    <cellStyle name="SAPBEXheaderText 2 4 3 2" xfId="4200"/>
    <cellStyle name="SAPBEXheaderText 2 4 4" xfId="2350"/>
    <cellStyle name="SAPBEXheaderText 2 4 4 2" xfId="4304"/>
    <cellStyle name="SAPBEXheaderText 2 4 5" xfId="2232"/>
    <cellStyle name="SAPBEXheaderText 2 4 5 2" xfId="4186"/>
    <cellStyle name="SAPBEXheaderText 2 5" xfId="423"/>
    <cellStyle name="SAPBEXheaderText 2 5 2" xfId="2191"/>
    <cellStyle name="SAPBEXheaderText 2 5 2 2" xfId="4146"/>
    <cellStyle name="SAPBEXheaderText 2 5 3" xfId="2884"/>
    <cellStyle name="SAPBEXheaderText 2 5 3 2" xfId="4838"/>
    <cellStyle name="SAPBEXheaderText 2 5 4" xfId="2939"/>
    <cellStyle name="SAPBEXheaderText 2 5 4 2" xfId="4893"/>
    <cellStyle name="SAPBEXheaderText 2 6" xfId="1101"/>
    <cellStyle name="SAPBEXheaderText 2 6 2" xfId="2808"/>
    <cellStyle name="SAPBEXheaderText 2 6 2 2" xfId="4762"/>
    <cellStyle name="SAPBEXheaderText 2 6 3" xfId="3050"/>
    <cellStyle name="SAPBEXheaderText 2 6 3 2" xfId="5004"/>
    <cellStyle name="SAPBEXheaderText 2 6 4" xfId="3150"/>
    <cellStyle name="SAPBEXheaderText 2 6 4 2" xfId="5104"/>
    <cellStyle name="SAPBEXheaderText 2 6 5" xfId="3365"/>
    <cellStyle name="SAPBEXheaderText 2 6 5 2" xfId="5319"/>
    <cellStyle name="SAPBEXheaderText 2 6 6" xfId="3434"/>
    <cellStyle name="SAPBEXheaderText 2 6 6 2" xfId="5388"/>
    <cellStyle name="SAPBEXheaderText 2 6 7" xfId="3680"/>
    <cellStyle name="SAPBEXheaderText 2 7" xfId="2323"/>
    <cellStyle name="SAPBEXheaderText 2 7 2" xfId="4277"/>
    <cellStyle name="SAPBEXheaderText 2 8" xfId="2751"/>
    <cellStyle name="SAPBEXheaderText 2 8 2" xfId="4705"/>
    <cellStyle name="SAPBEXheaderText 2 9" xfId="2976"/>
    <cellStyle name="SAPBEXheaderText 2 9 2" xfId="4930"/>
    <cellStyle name="SAPBEXheaderText 3" xfId="435"/>
    <cellStyle name="SAPBEXheaderText 3 2" xfId="1536"/>
    <cellStyle name="SAPBEXheaderText 3 2 2" xfId="3603"/>
    <cellStyle name="SAPBEXheaderText 3 3" xfId="2577"/>
    <cellStyle name="SAPBEXheaderText 3 3 2" xfId="4531"/>
    <cellStyle name="SAPBEXheaderText 3 4" xfId="1234"/>
    <cellStyle name="SAPBEXheaderText 3 4 2" xfId="3801"/>
    <cellStyle name="SAPBEXheaderText 3 5" xfId="2682"/>
    <cellStyle name="SAPBEXheaderText 3 5 2" xfId="4636"/>
    <cellStyle name="SAPBEXheaderText 4" xfId="229"/>
    <cellStyle name="SAPBEXheaderText 4 2" xfId="1334"/>
    <cellStyle name="SAPBEXheaderText 4 2 2" xfId="3626"/>
    <cellStyle name="SAPBEXheaderText 4 3" xfId="2391"/>
    <cellStyle name="SAPBEXheaderText 4 3 2" xfId="4345"/>
    <cellStyle name="SAPBEXheaderText 4 4" xfId="2245"/>
    <cellStyle name="SAPBEXheaderText 4 4 2" xfId="4199"/>
    <cellStyle name="SAPBEXheaderText 4 5" xfId="3010"/>
    <cellStyle name="SAPBEXheaderText 4 5 2" xfId="4964"/>
    <cellStyle name="SAPBEXheaderText 5" xfId="312"/>
    <cellStyle name="SAPBEXheaderText 5 2" xfId="1415"/>
    <cellStyle name="SAPBEXheaderText 5 2 2" xfId="4003"/>
    <cellStyle name="SAPBEXheaderText 5 3" xfId="2159"/>
    <cellStyle name="SAPBEXheaderText 5 3 2" xfId="4114"/>
    <cellStyle name="SAPBEXheaderText 5 4" xfId="2234"/>
    <cellStyle name="SAPBEXheaderText 5 4 2" xfId="4188"/>
    <cellStyle name="SAPBEXheaderText 5 5" xfId="3307"/>
    <cellStyle name="SAPBEXheaderText 5 5 2" xfId="5261"/>
    <cellStyle name="SAPBEXheaderText 6" xfId="445"/>
    <cellStyle name="SAPBEXheaderText 6 2" xfId="2415"/>
    <cellStyle name="SAPBEXheaderText 6 2 2" xfId="4369"/>
    <cellStyle name="SAPBEXheaderText 6 3" xfId="2894"/>
    <cellStyle name="SAPBEXheaderText 6 3 2" xfId="4848"/>
    <cellStyle name="SAPBEXheaderText 6 4" xfId="1214"/>
    <cellStyle name="SAPBEXheaderText 6 4 2" xfId="3781"/>
    <cellStyle name="SAPBEXheaderText 7" xfId="1100"/>
    <cellStyle name="SAPBEXheaderText 7 2" xfId="2807"/>
    <cellStyle name="SAPBEXheaderText 7 2 2" xfId="4761"/>
    <cellStyle name="SAPBEXheaderText 7 3" xfId="3049"/>
    <cellStyle name="SAPBEXheaderText 7 3 2" xfId="5003"/>
    <cellStyle name="SAPBEXheaderText 7 4" xfId="3149"/>
    <cellStyle name="SAPBEXheaderText 7 4 2" xfId="5103"/>
    <cellStyle name="SAPBEXheaderText 7 5" xfId="3364"/>
    <cellStyle name="SAPBEXheaderText 7 5 2" xfId="5318"/>
    <cellStyle name="SAPBEXheaderText 7 6" xfId="3433"/>
    <cellStyle name="SAPBEXheaderText 7 6 2" xfId="5387"/>
    <cellStyle name="SAPBEXheaderText 7 7" xfId="3679"/>
    <cellStyle name="SAPBEXheaderText 8" xfId="2861"/>
    <cellStyle name="SAPBEXheaderText 8 2" xfId="4815"/>
    <cellStyle name="SAPBEXheaderText 9" xfId="2516"/>
    <cellStyle name="SAPBEXheaderText 9 2" xfId="4470"/>
    <cellStyle name="SAPBEXHLevel0" xfId="157"/>
    <cellStyle name="SAPBEXHLevel0 10" xfId="2442"/>
    <cellStyle name="SAPBEXHLevel0 10 2" xfId="4396"/>
    <cellStyle name="SAPBEXHLevel0 11" xfId="3298"/>
    <cellStyle name="SAPBEXHLevel0 11 2" xfId="5252"/>
    <cellStyle name="SAPBEXHLevel0 12" xfId="2561"/>
    <cellStyle name="SAPBEXHLevel0 12 2" xfId="4515"/>
    <cellStyle name="SAPBEXHLevel0 13" xfId="5500"/>
    <cellStyle name="SAPBEXHLevel0 2" xfId="158"/>
    <cellStyle name="SAPBEXHLevel0 2 10" xfId="2699"/>
    <cellStyle name="SAPBEXHLevel0 2 10 2" xfId="4653"/>
    <cellStyle name="SAPBEXHLevel0 2 11" xfId="2973"/>
    <cellStyle name="SAPBEXHLevel0 2 11 2" xfId="4927"/>
    <cellStyle name="SAPBEXHLevel0 2 12" xfId="3906"/>
    <cellStyle name="SAPBEXHLevel0 2 2" xfId="270"/>
    <cellStyle name="SAPBEXHLevel0 2 2 2" xfId="1374"/>
    <cellStyle name="SAPBEXHLevel0 2 2 2 2" xfId="4012"/>
    <cellStyle name="SAPBEXHLevel0 2 2 3" xfId="1282"/>
    <cellStyle name="SAPBEXHLevel0 2 2 3 2" xfId="3840"/>
    <cellStyle name="SAPBEXHLevel0 2 2 4" xfId="2215"/>
    <cellStyle name="SAPBEXHLevel0 2 2 4 2" xfId="4170"/>
    <cellStyle name="SAPBEXHLevel0 2 2 5" xfId="3215"/>
    <cellStyle name="SAPBEXHLevel0 2 2 5 2" xfId="5169"/>
    <cellStyle name="SAPBEXHLevel0 2 3" xfId="305"/>
    <cellStyle name="SAPBEXHLevel0 2 3 2" xfId="1408"/>
    <cellStyle name="SAPBEXHLevel0 2 3 2 2" xfId="3570"/>
    <cellStyle name="SAPBEXHLevel0 2 3 3" xfId="1561"/>
    <cellStyle name="SAPBEXHLevel0 2 3 3 2" xfId="3925"/>
    <cellStyle name="SAPBEXHLevel0 2 3 4" xfId="2172"/>
    <cellStyle name="SAPBEXHLevel0 2 3 4 2" xfId="4127"/>
    <cellStyle name="SAPBEXHLevel0 2 3 5" xfId="3306"/>
    <cellStyle name="SAPBEXHLevel0 2 3 5 2" xfId="5260"/>
    <cellStyle name="SAPBEXHLevel0 2 4" xfId="476"/>
    <cellStyle name="SAPBEXHLevel0 2 4 2" xfId="1576"/>
    <cellStyle name="SAPBEXHLevel0 2 4 2 2" xfId="4100"/>
    <cellStyle name="SAPBEXHLevel0 2 4 3" xfId="1627"/>
    <cellStyle name="SAPBEXHLevel0 2 4 3 2" xfId="3950"/>
    <cellStyle name="SAPBEXHLevel0 2 4 4" xfId="2673"/>
    <cellStyle name="SAPBEXHLevel0 2 4 4 2" xfId="4627"/>
    <cellStyle name="SAPBEXHLevel0 2 4 5" xfId="3286"/>
    <cellStyle name="SAPBEXHLevel0 2 4 5 2" xfId="5240"/>
    <cellStyle name="SAPBEXHLevel0 2 5" xfId="499"/>
    <cellStyle name="SAPBEXHLevel0 2 5 2" xfId="2238"/>
    <cellStyle name="SAPBEXHLevel0 2 5 2 2" xfId="4192"/>
    <cellStyle name="SAPBEXHLevel0 2 5 3" xfId="2902"/>
    <cellStyle name="SAPBEXHLevel0 2 5 3 2" xfId="4856"/>
    <cellStyle name="SAPBEXHLevel0 2 5 4" xfId="2954"/>
    <cellStyle name="SAPBEXHLevel0 2 5 4 2" xfId="4908"/>
    <cellStyle name="SAPBEXHLevel0 2 6" xfId="1103"/>
    <cellStyle name="SAPBEXHLevel0 2 6 2" xfId="2810"/>
    <cellStyle name="SAPBEXHLevel0 2 6 2 2" xfId="4764"/>
    <cellStyle name="SAPBEXHLevel0 2 6 3" xfId="3052"/>
    <cellStyle name="SAPBEXHLevel0 2 6 3 2" xfId="5006"/>
    <cellStyle name="SAPBEXHLevel0 2 6 4" xfId="3152"/>
    <cellStyle name="SAPBEXHLevel0 2 6 4 2" xfId="5106"/>
    <cellStyle name="SAPBEXHLevel0 2 6 5" xfId="3367"/>
    <cellStyle name="SAPBEXHLevel0 2 6 5 2" xfId="5321"/>
    <cellStyle name="SAPBEXHLevel0 2 6 6" xfId="3436"/>
    <cellStyle name="SAPBEXHLevel0 2 6 6 2" xfId="5390"/>
    <cellStyle name="SAPBEXHLevel0 2 6 7" xfId="3682"/>
    <cellStyle name="SAPBEXHLevel0 2 7" xfId="1170"/>
    <cellStyle name="SAPBEXHLevel0 2 7 2" xfId="3745"/>
    <cellStyle name="SAPBEXHLevel0 2 8" xfId="2519"/>
    <cellStyle name="SAPBEXHLevel0 2 8 2" xfId="4473"/>
    <cellStyle name="SAPBEXHLevel0 2 9" xfId="2879"/>
    <cellStyle name="SAPBEXHLevel0 2 9 2" xfId="4833"/>
    <cellStyle name="SAPBEXHLevel0 3" xfId="313"/>
    <cellStyle name="SAPBEXHLevel0 3 2" xfId="1416"/>
    <cellStyle name="SAPBEXHLevel0 3 2 2" xfId="4102"/>
    <cellStyle name="SAPBEXHLevel0 3 3" xfId="1881"/>
    <cellStyle name="SAPBEXHLevel0 3 3 2" xfId="4039"/>
    <cellStyle name="SAPBEXHLevel0 3 4" xfId="2423"/>
    <cellStyle name="SAPBEXHLevel0 3 4 2" xfId="4377"/>
    <cellStyle name="SAPBEXHLevel0 3 5" xfId="1625"/>
    <cellStyle name="SAPBEXHLevel0 3 5 2" xfId="3949"/>
    <cellStyle name="SAPBEXHLevel0 4" xfId="227"/>
    <cellStyle name="SAPBEXHLevel0 4 2" xfId="1332"/>
    <cellStyle name="SAPBEXHLevel0 4 2 2" xfId="3887"/>
    <cellStyle name="SAPBEXHLevel0 4 3" xfId="2272"/>
    <cellStyle name="SAPBEXHLevel0 4 3 2" xfId="4226"/>
    <cellStyle name="SAPBEXHLevel0 4 4" xfId="2322"/>
    <cellStyle name="SAPBEXHLevel0 4 4 2" xfId="4276"/>
    <cellStyle name="SAPBEXHLevel0 4 5" xfId="3271"/>
    <cellStyle name="SAPBEXHLevel0 4 5 2" xfId="5225"/>
    <cellStyle name="SAPBEXHLevel0 5" xfId="207"/>
    <cellStyle name="SAPBEXHLevel0 5 2" xfId="1313"/>
    <cellStyle name="SAPBEXHLevel0 5 2 2" xfId="3619"/>
    <cellStyle name="SAPBEXHLevel0 5 3" xfId="1198"/>
    <cellStyle name="SAPBEXHLevel0 5 3 2" xfId="3767"/>
    <cellStyle name="SAPBEXHLevel0 5 4" xfId="2267"/>
    <cellStyle name="SAPBEXHLevel0 5 4 2" xfId="4221"/>
    <cellStyle name="SAPBEXHLevel0 5 5" xfId="2256"/>
    <cellStyle name="SAPBEXHLevel0 5 5 2" xfId="4210"/>
    <cellStyle name="SAPBEXHLevel0 6" xfId="425"/>
    <cellStyle name="SAPBEXHLevel0 6 2" xfId="1249"/>
    <cellStyle name="SAPBEXHLevel0 6 2 2" xfId="3816"/>
    <cellStyle name="SAPBEXHLevel0 6 3" xfId="1204"/>
    <cellStyle name="SAPBEXHLevel0 6 3 2" xfId="3773"/>
    <cellStyle name="SAPBEXHLevel0 6 4" xfId="3203"/>
    <cellStyle name="SAPBEXHLevel0 6 4 2" xfId="5157"/>
    <cellStyle name="SAPBEXHLevel0 7" xfId="1102"/>
    <cellStyle name="SAPBEXHLevel0 7 2" xfId="2809"/>
    <cellStyle name="SAPBEXHLevel0 7 2 2" xfId="4763"/>
    <cellStyle name="SAPBEXHLevel0 7 3" xfId="3051"/>
    <cellStyle name="SAPBEXHLevel0 7 3 2" xfId="5005"/>
    <cellStyle name="SAPBEXHLevel0 7 4" xfId="3151"/>
    <cellStyle name="SAPBEXHLevel0 7 4 2" xfId="5105"/>
    <cellStyle name="SAPBEXHLevel0 7 5" xfId="3366"/>
    <cellStyle name="SAPBEXHLevel0 7 5 2" xfId="5320"/>
    <cellStyle name="SAPBEXHLevel0 7 6" xfId="3435"/>
    <cellStyle name="SAPBEXHLevel0 7 6 2" xfId="5389"/>
    <cellStyle name="SAPBEXHLevel0 7 7" xfId="3681"/>
    <cellStyle name="SAPBEXHLevel0 8" xfId="2860"/>
    <cellStyle name="SAPBEXHLevel0 8 2" xfId="4814"/>
    <cellStyle name="SAPBEXHLevel0 9" xfId="2607"/>
    <cellStyle name="SAPBEXHLevel0 9 2" xfId="4561"/>
    <cellStyle name="SAPBEXHLevel0X" xfId="159"/>
    <cellStyle name="SAPBEXHLevel0X 10" xfId="2432"/>
    <cellStyle name="SAPBEXHLevel0X 10 2" xfId="4386"/>
    <cellStyle name="SAPBEXHLevel0X 11" xfId="2965"/>
    <cellStyle name="SAPBEXHLevel0X 11 2" xfId="4919"/>
    <cellStyle name="SAPBEXHLevel0X 12" xfId="2614"/>
    <cellStyle name="SAPBEXHLevel0X 12 2" xfId="4568"/>
    <cellStyle name="SAPBEXHLevel0X 13" xfId="5536"/>
    <cellStyle name="SAPBEXHLevel0X 2" xfId="160"/>
    <cellStyle name="SAPBEXHLevel0X 2 10" xfId="1215"/>
    <cellStyle name="SAPBEXHLevel0X 2 10 2" xfId="3782"/>
    <cellStyle name="SAPBEXHLevel0X 2 11" xfId="1171"/>
    <cellStyle name="SAPBEXHLevel0X 2 11 2" xfId="3746"/>
    <cellStyle name="SAPBEXHLevel0X 2 12" xfId="5472"/>
    <cellStyle name="SAPBEXHLevel0X 2 2" xfId="288"/>
    <cellStyle name="SAPBEXHLevel0X 2 2 2" xfId="1392"/>
    <cellStyle name="SAPBEXHLevel0X 2 2 2 2" xfId="4007"/>
    <cellStyle name="SAPBEXHLevel0X 2 2 3" xfId="2341"/>
    <cellStyle name="SAPBEXHLevel0X 2 2 3 2" xfId="4295"/>
    <cellStyle name="SAPBEXHLevel0X 2 2 4" xfId="2171"/>
    <cellStyle name="SAPBEXHLevel0X 2 2 4 2" xfId="4126"/>
    <cellStyle name="SAPBEXHLevel0X 2 2 5" xfId="2990"/>
    <cellStyle name="SAPBEXHLevel0X 2 2 5 2" xfId="4944"/>
    <cellStyle name="SAPBEXHLevel0X 2 3" xfId="482"/>
    <cellStyle name="SAPBEXHLevel0X 2 3 2" xfId="1582"/>
    <cellStyle name="SAPBEXHLevel0X 2 3 2 2" xfId="3620"/>
    <cellStyle name="SAPBEXHLevel0X 2 3 3" xfId="2671"/>
    <cellStyle name="SAPBEXHLevel0X 2 3 3 2" xfId="4625"/>
    <cellStyle name="SAPBEXHLevel0X 2 3 4" xfId="2220"/>
    <cellStyle name="SAPBEXHLevel0X 2 3 4 2" xfId="4174"/>
    <cellStyle name="SAPBEXHLevel0X 2 3 5" xfId="2970"/>
    <cellStyle name="SAPBEXHLevel0X 2 3 5 2" xfId="4924"/>
    <cellStyle name="SAPBEXHLevel0X 2 4" xfId="503"/>
    <cellStyle name="SAPBEXHLevel0X 2 4 2" xfId="1602"/>
    <cellStyle name="SAPBEXHLevel0X 2 4 2 2" xfId="3548"/>
    <cellStyle name="SAPBEXHLevel0X 2 4 3" xfId="2201"/>
    <cellStyle name="SAPBEXHLevel0X 2 4 3 2" xfId="4156"/>
    <cellStyle name="SAPBEXHLevel0X 2 4 4" xfId="2903"/>
    <cellStyle name="SAPBEXHLevel0X 2 4 4 2" xfId="4857"/>
    <cellStyle name="SAPBEXHLevel0X 2 4 5" xfId="2728"/>
    <cellStyle name="SAPBEXHLevel0X 2 4 5 2" xfId="4682"/>
    <cellStyle name="SAPBEXHLevel0X 2 5" xfId="535"/>
    <cellStyle name="SAPBEXHLevel0X 2 5 2" xfId="2162"/>
    <cellStyle name="SAPBEXHLevel0X 2 5 2 2" xfId="4117"/>
    <cellStyle name="SAPBEXHLevel0X 2 5 3" xfId="2429"/>
    <cellStyle name="SAPBEXHLevel0X 2 5 3 2" xfId="4383"/>
    <cellStyle name="SAPBEXHLevel0X 2 5 4" xfId="3250"/>
    <cellStyle name="SAPBEXHLevel0X 2 5 4 2" xfId="5204"/>
    <cellStyle name="SAPBEXHLevel0X 2 6" xfId="1105"/>
    <cellStyle name="SAPBEXHLevel0X 2 6 2" xfId="2812"/>
    <cellStyle name="SAPBEXHLevel0X 2 6 2 2" xfId="4766"/>
    <cellStyle name="SAPBEXHLevel0X 2 6 3" xfId="3054"/>
    <cellStyle name="SAPBEXHLevel0X 2 6 3 2" xfId="5008"/>
    <cellStyle name="SAPBEXHLevel0X 2 6 4" xfId="3154"/>
    <cellStyle name="SAPBEXHLevel0X 2 6 4 2" xfId="5108"/>
    <cellStyle name="SAPBEXHLevel0X 2 6 5" xfId="3369"/>
    <cellStyle name="SAPBEXHLevel0X 2 6 5 2" xfId="5323"/>
    <cellStyle name="SAPBEXHLevel0X 2 6 6" xfId="3438"/>
    <cellStyle name="SAPBEXHLevel0X 2 6 6 2" xfId="5392"/>
    <cellStyle name="SAPBEXHLevel0X 2 6 7" xfId="3684"/>
    <cellStyle name="SAPBEXHLevel0X 2 7" xfId="1230"/>
    <cellStyle name="SAPBEXHLevel0X 2 7 2" xfId="3797"/>
    <cellStyle name="SAPBEXHLevel0X 2 8" xfId="1569"/>
    <cellStyle name="SAPBEXHLevel0X 2 8 2" xfId="3929"/>
    <cellStyle name="SAPBEXHLevel0X 2 9" xfId="2727"/>
    <cellStyle name="SAPBEXHLevel0X 2 9 2" xfId="4681"/>
    <cellStyle name="SAPBEXHLevel0X 3" xfId="214"/>
    <cellStyle name="SAPBEXHLevel0X 3 2" xfId="1320"/>
    <cellStyle name="SAPBEXHLevel0X 3 2 2" xfId="3611"/>
    <cellStyle name="SAPBEXHLevel0X 3 3" xfId="2299"/>
    <cellStyle name="SAPBEXHLevel0X 3 3 2" xfId="4253"/>
    <cellStyle name="SAPBEXHLevel0X 3 4" xfId="2654"/>
    <cellStyle name="SAPBEXHLevel0X 3 4 2" xfId="4608"/>
    <cellStyle name="SAPBEXHLevel0X 3 5" xfId="3207"/>
    <cellStyle name="SAPBEXHLevel0X 3 5 2" xfId="5161"/>
    <cellStyle name="SAPBEXHLevel0X 4" xfId="438"/>
    <cellStyle name="SAPBEXHLevel0X 4 2" xfId="1539"/>
    <cellStyle name="SAPBEXHLevel0X 4 2 2" xfId="3604"/>
    <cellStyle name="SAPBEXHLevel0X 4 3" xfId="2194"/>
    <cellStyle name="SAPBEXHLevel0X 4 3 2" xfId="4149"/>
    <cellStyle name="SAPBEXHLevel0X 4 4" xfId="2891"/>
    <cellStyle name="SAPBEXHLevel0X 4 4 2" xfId="4845"/>
    <cellStyle name="SAPBEXHLevel0X 4 5" xfId="2955"/>
    <cellStyle name="SAPBEXHLevel0X 4 5 2" xfId="4909"/>
    <cellStyle name="SAPBEXHLevel0X 5" xfId="280"/>
    <cellStyle name="SAPBEXHLevel0X 5 2" xfId="1384"/>
    <cellStyle name="SAPBEXHLevel0X 5 2 2" xfId="3576"/>
    <cellStyle name="SAPBEXHLevel0X 5 3" xfId="2308"/>
    <cellStyle name="SAPBEXHLevel0X 5 3 2" xfId="4262"/>
    <cellStyle name="SAPBEXHLevel0X 5 4" xfId="2421"/>
    <cellStyle name="SAPBEXHLevel0X 5 4 2" xfId="4375"/>
    <cellStyle name="SAPBEXHLevel0X 5 5" xfId="2588"/>
    <cellStyle name="SAPBEXHLevel0X 5 5 2" xfId="4542"/>
    <cellStyle name="SAPBEXHLevel0X 6" xfId="516"/>
    <cellStyle name="SAPBEXHLevel0X 6 2" xfId="2206"/>
    <cellStyle name="SAPBEXHLevel0X 6 2 2" xfId="4161"/>
    <cellStyle name="SAPBEXHLevel0X 6 3" xfId="2499"/>
    <cellStyle name="SAPBEXHLevel0X 6 3 2" xfId="4453"/>
    <cellStyle name="SAPBEXHLevel0X 6 4" xfId="3213"/>
    <cellStyle name="SAPBEXHLevel0X 6 4 2" xfId="5167"/>
    <cellStyle name="SAPBEXHLevel0X 7" xfId="1104"/>
    <cellStyle name="SAPBEXHLevel0X 7 2" xfId="2811"/>
    <cellStyle name="SAPBEXHLevel0X 7 2 2" xfId="4765"/>
    <cellStyle name="SAPBEXHLevel0X 7 3" xfId="3053"/>
    <cellStyle name="SAPBEXHLevel0X 7 3 2" xfId="5007"/>
    <cellStyle name="SAPBEXHLevel0X 7 4" xfId="3153"/>
    <cellStyle name="SAPBEXHLevel0X 7 4 2" xfId="5107"/>
    <cellStyle name="SAPBEXHLevel0X 7 5" xfId="3368"/>
    <cellStyle name="SAPBEXHLevel0X 7 5 2" xfId="5322"/>
    <cellStyle name="SAPBEXHLevel0X 7 6" xfId="3437"/>
    <cellStyle name="SAPBEXHLevel0X 7 6 2" xfId="5391"/>
    <cellStyle name="SAPBEXHLevel0X 7 7" xfId="3683"/>
    <cellStyle name="SAPBEXHLevel0X 8" xfId="2859"/>
    <cellStyle name="SAPBEXHLevel0X 8 2" xfId="4813"/>
    <cellStyle name="SAPBEXHLevel0X 9" xfId="2619"/>
    <cellStyle name="SAPBEXHLevel0X 9 2" xfId="4573"/>
    <cellStyle name="SAPBEXHLevel1" xfId="161"/>
    <cellStyle name="SAPBEXHLevel1 10" xfId="2291"/>
    <cellStyle name="SAPBEXHLevel1 10 2" xfId="4245"/>
    <cellStyle name="SAPBEXHLevel1 11" xfId="2511"/>
    <cellStyle name="SAPBEXHLevel1 11 2" xfId="4465"/>
    <cellStyle name="SAPBEXHLevel1 12" xfId="2520"/>
    <cellStyle name="SAPBEXHLevel1 12 2" xfId="4474"/>
    <cellStyle name="SAPBEXHLevel1 13" xfId="3909"/>
    <cellStyle name="SAPBEXHLevel1 2" xfId="162"/>
    <cellStyle name="SAPBEXHLevel1 2 10" xfId="3295"/>
    <cellStyle name="SAPBEXHLevel1 2 10 2" xfId="5249"/>
    <cellStyle name="SAPBEXHLevel1 2 11" xfId="3005"/>
    <cellStyle name="SAPBEXHLevel1 2 11 2" xfId="4959"/>
    <cellStyle name="SAPBEXHLevel1 2 12" xfId="3530"/>
    <cellStyle name="SAPBEXHLevel1 2 2" xfId="403"/>
    <cellStyle name="SAPBEXHLevel1 2 2 2" xfId="1506"/>
    <cellStyle name="SAPBEXHLevel1 2 2 2 2" xfId="3518"/>
    <cellStyle name="SAPBEXHLevel1 2 2 3" xfId="2589"/>
    <cellStyle name="SAPBEXHLevel1 2 2 3 2" xfId="4543"/>
    <cellStyle name="SAPBEXHLevel1 2 2 4" xfId="2934"/>
    <cellStyle name="SAPBEXHLevel1 2 2 4 2" xfId="4888"/>
    <cellStyle name="SAPBEXHLevel1 2 2 5" xfId="2660"/>
    <cellStyle name="SAPBEXHLevel1 2 2 5 2" xfId="4614"/>
    <cellStyle name="SAPBEXHLevel1 2 3" xfId="484"/>
    <cellStyle name="SAPBEXHLevel1 2 3 2" xfId="1584"/>
    <cellStyle name="SAPBEXHLevel1 2 3 2 2" xfId="3517"/>
    <cellStyle name="SAPBEXHLevel1 2 3 3" xfId="2397"/>
    <cellStyle name="SAPBEXHLevel1 2 3 3 2" xfId="4351"/>
    <cellStyle name="SAPBEXHLevel1 2 3 4" xfId="2559"/>
    <cellStyle name="SAPBEXHLevel1 2 3 4 2" xfId="4513"/>
    <cellStyle name="SAPBEXHLevel1 2 3 5" xfId="3209"/>
    <cellStyle name="SAPBEXHLevel1 2 3 5 2" xfId="5163"/>
    <cellStyle name="SAPBEXHLevel1 2 4" xfId="498"/>
    <cellStyle name="SAPBEXHLevel1 2 4 2" xfId="1598"/>
    <cellStyle name="SAPBEXHLevel1 2 4 2 2" xfId="3984"/>
    <cellStyle name="SAPBEXHLevel1 2 4 3" xfId="2703"/>
    <cellStyle name="SAPBEXHLevel1 2 4 3 2" xfId="4657"/>
    <cellStyle name="SAPBEXHLevel1 2 4 4" xfId="2313"/>
    <cellStyle name="SAPBEXHLevel1 2 4 4 2" xfId="4267"/>
    <cellStyle name="SAPBEXHLevel1 2 4 5" xfId="3221"/>
    <cellStyle name="SAPBEXHLevel1 2 4 5 2" xfId="5175"/>
    <cellStyle name="SAPBEXHLevel1 2 5" xfId="533"/>
    <cellStyle name="SAPBEXHLevel1 2 5 2" xfId="1223"/>
    <cellStyle name="SAPBEXHLevel1 2 5 2 2" xfId="3790"/>
    <cellStyle name="SAPBEXHLevel1 2 5 3" xfId="2711"/>
    <cellStyle name="SAPBEXHLevel1 2 5 3 2" xfId="4665"/>
    <cellStyle name="SAPBEXHLevel1 2 5 4" xfId="1885"/>
    <cellStyle name="SAPBEXHLevel1 2 5 4 2" xfId="4042"/>
    <cellStyle name="SAPBEXHLevel1 2 6" xfId="1107"/>
    <cellStyle name="SAPBEXHLevel1 2 6 2" xfId="2814"/>
    <cellStyle name="SAPBEXHLevel1 2 6 2 2" xfId="4768"/>
    <cellStyle name="SAPBEXHLevel1 2 6 3" xfId="3056"/>
    <cellStyle name="SAPBEXHLevel1 2 6 3 2" xfId="5010"/>
    <cellStyle name="SAPBEXHLevel1 2 6 4" xfId="3156"/>
    <cellStyle name="SAPBEXHLevel1 2 6 4 2" xfId="5110"/>
    <cellStyle name="SAPBEXHLevel1 2 6 5" xfId="3371"/>
    <cellStyle name="SAPBEXHLevel1 2 6 5 2" xfId="5325"/>
    <cellStyle name="SAPBEXHLevel1 2 6 6" xfId="3440"/>
    <cellStyle name="SAPBEXHLevel1 2 6 6 2" xfId="5394"/>
    <cellStyle name="SAPBEXHLevel1 2 6 7" xfId="3686"/>
    <cellStyle name="SAPBEXHLevel1 2 7" xfId="2302"/>
    <cellStyle name="SAPBEXHLevel1 2 7 2" xfId="4256"/>
    <cellStyle name="SAPBEXHLevel1 2 8" xfId="2369"/>
    <cellStyle name="SAPBEXHLevel1 2 8 2" xfId="4323"/>
    <cellStyle name="SAPBEXHLevel1 2 9" xfId="2985"/>
    <cellStyle name="SAPBEXHLevel1 2 9 2" xfId="4939"/>
    <cellStyle name="SAPBEXHLevel1 3" xfId="269"/>
    <cellStyle name="SAPBEXHLevel1 3 2" xfId="1373"/>
    <cellStyle name="SAPBEXHLevel1 3 2 2" xfId="3574"/>
    <cellStyle name="SAPBEXHLevel1 3 3" xfId="1889"/>
    <cellStyle name="SAPBEXHLevel1 3 3 2" xfId="4045"/>
    <cellStyle name="SAPBEXHLevel1 3 4" xfId="2649"/>
    <cellStyle name="SAPBEXHLevel1 3 4 2" xfId="4603"/>
    <cellStyle name="SAPBEXHLevel1 3 5" xfId="3328"/>
    <cellStyle name="SAPBEXHLevel1 3 5 2" xfId="5282"/>
    <cellStyle name="SAPBEXHLevel1 4" xfId="474"/>
    <cellStyle name="SAPBEXHLevel1 4 2" xfId="1574"/>
    <cellStyle name="SAPBEXHLevel1 4 2 2" xfId="3553"/>
    <cellStyle name="SAPBEXHLevel1 4 3" xfId="1254"/>
    <cellStyle name="SAPBEXHLevel1 4 3 2" xfId="3821"/>
    <cellStyle name="SAPBEXHLevel1 4 4" xfId="3007"/>
    <cellStyle name="SAPBEXHLevel1 4 4 2" xfId="4961"/>
    <cellStyle name="SAPBEXHLevel1 4 5" xfId="2679"/>
    <cellStyle name="SAPBEXHLevel1 4 5 2" xfId="4633"/>
    <cellStyle name="SAPBEXHLevel1 5" xfId="525"/>
    <cellStyle name="SAPBEXHLevel1 5 2" xfId="1623"/>
    <cellStyle name="SAPBEXHLevel1 5 2 2" xfId="3855"/>
    <cellStyle name="SAPBEXHLevel1 5 3" xfId="1360"/>
    <cellStyle name="SAPBEXHLevel1 5 3 2" xfId="3872"/>
    <cellStyle name="SAPBEXHLevel1 5 4" xfId="2326"/>
    <cellStyle name="SAPBEXHLevel1 5 4 2" xfId="4280"/>
    <cellStyle name="SAPBEXHLevel1 5 5" xfId="3210"/>
    <cellStyle name="SAPBEXHLevel1 5 5 2" xfId="5164"/>
    <cellStyle name="SAPBEXHLevel1 6" xfId="550"/>
    <cellStyle name="SAPBEXHLevel1 6 2" xfId="2733"/>
    <cellStyle name="SAPBEXHLevel1 6 2 2" xfId="4687"/>
    <cellStyle name="SAPBEXHLevel1 6 3" xfId="2462"/>
    <cellStyle name="SAPBEXHLevel1 6 3 2" xfId="4416"/>
    <cellStyle name="SAPBEXHLevel1 6 4" xfId="2604"/>
    <cellStyle name="SAPBEXHLevel1 6 4 2" xfId="4558"/>
    <cellStyle name="SAPBEXHLevel1 7" xfId="1106"/>
    <cellStyle name="SAPBEXHLevel1 7 2" xfId="2813"/>
    <cellStyle name="SAPBEXHLevel1 7 2 2" xfId="4767"/>
    <cellStyle name="SAPBEXHLevel1 7 3" xfId="3055"/>
    <cellStyle name="SAPBEXHLevel1 7 3 2" xfId="5009"/>
    <cellStyle name="SAPBEXHLevel1 7 4" xfId="3155"/>
    <cellStyle name="SAPBEXHLevel1 7 4 2" xfId="5109"/>
    <cellStyle name="SAPBEXHLevel1 7 5" xfId="3370"/>
    <cellStyle name="SAPBEXHLevel1 7 5 2" xfId="5324"/>
    <cellStyle name="SAPBEXHLevel1 7 6" xfId="3439"/>
    <cellStyle name="SAPBEXHLevel1 7 6 2" xfId="5393"/>
    <cellStyle name="SAPBEXHLevel1 7 7" xfId="3685"/>
    <cellStyle name="SAPBEXHLevel1 8" xfId="2858"/>
    <cellStyle name="SAPBEXHLevel1 8 2" xfId="4812"/>
    <cellStyle name="SAPBEXHLevel1 9" xfId="2620"/>
    <cellStyle name="SAPBEXHLevel1 9 2" xfId="4574"/>
    <cellStyle name="SAPBEXHLevel1X" xfId="163"/>
    <cellStyle name="SAPBEXHLevel1X 10" xfId="2875"/>
    <cellStyle name="SAPBEXHLevel1X 10 2" xfId="4829"/>
    <cellStyle name="SAPBEXHLevel1X 11" xfId="2999"/>
    <cellStyle name="SAPBEXHLevel1X 11 2" xfId="4953"/>
    <cellStyle name="SAPBEXHLevel1X 12" xfId="2504"/>
    <cellStyle name="SAPBEXHLevel1X 12 2" xfId="4458"/>
    <cellStyle name="SAPBEXHLevel1X 13" xfId="5474"/>
    <cellStyle name="SAPBEXHLevel1X 2" xfId="164"/>
    <cellStyle name="SAPBEXHLevel1X 2 10" xfId="2163"/>
    <cellStyle name="SAPBEXHLevel1X 2 10 2" xfId="4118"/>
    <cellStyle name="SAPBEXHLevel1X 2 11" xfId="2975"/>
    <cellStyle name="SAPBEXHLevel1X 2 11 2" xfId="4929"/>
    <cellStyle name="SAPBEXHLevel1X 2 12" xfId="3638"/>
    <cellStyle name="SAPBEXHLevel1X 2 2" xfId="297"/>
    <cellStyle name="SAPBEXHLevel1X 2 2 2" xfId="1401"/>
    <cellStyle name="SAPBEXHLevel1X 2 2 2 2" xfId="4095"/>
    <cellStyle name="SAPBEXHLevel1X 2 2 3" xfId="2265"/>
    <cellStyle name="SAPBEXHLevel1X 2 2 3 2" xfId="4219"/>
    <cellStyle name="SAPBEXHLevel1X 2 2 4" xfId="2439"/>
    <cellStyle name="SAPBEXHLevel1X 2 2 4 2" xfId="4393"/>
    <cellStyle name="SAPBEXHLevel1X 2 2 5" xfId="1278"/>
    <cellStyle name="SAPBEXHLevel1X 2 2 5 2" xfId="3836"/>
    <cellStyle name="SAPBEXHLevel1X 2 3" xfId="228"/>
    <cellStyle name="SAPBEXHLevel1X 2 3 2" xfId="1333"/>
    <cellStyle name="SAPBEXHLevel1X 2 3 2 2" xfId="4087"/>
    <cellStyle name="SAPBEXHLevel1X 2 3 3" xfId="2242"/>
    <cellStyle name="SAPBEXHLevel1X 2 3 3 2" xfId="4196"/>
    <cellStyle name="SAPBEXHLevel1X 2 3 4" xfId="2774"/>
    <cellStyle name="SAPBEXHLevel1X 2 3 4 2" xfId="4728"/>
    <cellStyle name="SAPBEXHLevel1X 2 3 5" xfId="2726"/>
    <cellStyle name="SAPBEXHLevel1X 2 3 5 2" xfId="4680"/>
    <cellStyle name="SAPBEXHLevel1X 2 4" xfId="472"/>
    <cellStyle name="SAPBEXHLevel1X 2 4 2" xfId="1572"/>
    <cellStyle name="SAPBEXHLevel1X 2 4 2 2" xfId="4108"/>
    <cellStyle name="SAPBEXHLevel1X 2 4 3" xfId="1413"/>
    <cellStyle name="SAPBEXHLevel1X 2 4 3 2" xfId="3882"/>
    <cellStyle name="SAPBEXHLevel1X 2 4 4" xfId="2552"/>
    <cellStyle name="SAPBEXHLevel1X 2 4 4 2" xfId="4506"/>
    <cellStyle name="SAPBEXHLevel1X 2 4 5" xfId="2543"/>
    <cellStyle name="SAPBEXHLevel1X 2 4 5 2" xfId="4497"/>
    <cellStyle name="SAPBEXHLevel1X 2 5" xfId="260"/>
    <cellStyle name="SAPBEXHLevel1X 2 5 2" xfId="2281"/>
    <cellStyle name="SAPBEXHLevel1X 2 5 2 2" xfId="4235"/>
    <cellStyle name="SAPBEXHLevel1X 2 5 3" xfId="2449"/>
    <cellStyle name="SAPBEXHLevel1X 2 5 3 2" xfId="4403"/>
    <cellStyle name="SAPBEXHLevel1X 2 5 4" xfId="2717"/>
    <cellStyle name="SAPBEXHLevel1X 2 5 4 2" xfId="4671"/>
    <cellStyle name="SAPBEXHLevel1X 2 6" xfId="1109"/>
    <cellStyle name="SAPBEXHLevel1X 2 6 2" xfId="2816"/>
    <cellStyle name="SAPBEXHLevel1X 2 6 2 2" xfId="4770"/>
    <cellStyle name="SAPBEXHLevel1X 2 6 3" xfId="3058"/>
    <cellStyle name="SAPBEXHLevel1X 2 6 3 2" xfId="5012"/>
    <cellStyle name="SAPBEXHLevel1X 2 6 4" xfId="3158"/>
    <cellStyle name="SAPBEXHLevel1X 2 6 4 2" xfId="5112"/>
    <cellStyle name="SAPBEXHLevel1X 2 6 5" xfId="3373"/>
    <cellStyle name="SAPBEXHLevel1X 2 6 5 2" xfId="5327"/>
    <cellStyle name="SAPBEXHLevel1X 2 6 6" xfId="3442"/>
    <cellStyle name="SAPBEXHLevel1X 2 6 6 2" xfId="5396"/>
    <cellStyle name="SAPBEXHLevel1X 2 6 7" xfId="3688"/>
    <cellStyle name="SAPBEXHLevel1X 2 7" xfId="2856"/>
    <cellStyle name="SAPBEXHLevel1X 2 7 2" xfId="4810"/>
    <cellStyle name="SAPBEXHLevel1X 2 8" xfId="2625"/>
    <cellStyle name="SAPBEXHLevel1X 2 8 2" xfId="4579"/>
    <cellStyle name="SAPBEXHLevel1X 2 9" xfId="2317"/>
    <cellStyle name="SAPBEXHLevel1X 2 9 2" xfId="4271"/>
    <cellStyle name="SAPBEXHLevel1X 3" xfId="432"/>
    <cellStyle name="SAPBEXHLevel1X 3 2" xfId="1534"/>
    <cellStyle name="SAPBEXHLevel1X 3 2 2" xfId="3993"/>
    <cellStyle name="SAPBEXHLevel1X 3 3" xfId="2417"/>
    <cellStyle name="SAPBEXHLevel1X 3 3 2" xfId="4371"/>
    <cellStyle name="SAPBEXHLevel1X 3 4" xfId="2888"/>
    <cellStyle name="SAPBEXHLevel1X 3 4 2" xfId="4842"/>
    <cellStyle name="SAPBEXHLevel1X 3 5" xfId="3254"/>
    <cellStyle name="SAPBEXHLevel1X 3 5 2" xfId="5208"/>
    <cellStyle name="SAPBEXHLevel1X 4" xfId="263"/>
    <cellStyle name="SAPBEXHLevel1X 4 2" xfId="1367"/>
    <cellStyle name="SAPBEXHLevel1X 4 2 2" xfId="3579"/>
    <cellStyle name="SAPBEXHLevel1X 4 3" xfId="2363"/>
    <cellStyle name="SAPBEXHLevel1X 4 3 2" xfId="4317"/>
    <cellStyle name="SAPBEXHLevel1X 4 4" xfId="2445"/>
    <cellStyle name="SAPBEXHLevel1X 4 4 2" xfId="4399"/>
    <cellStyle name="SAPBEXHLevel1X 4 5" xfId="2981"/>
    <cellStyle name="SAPBEXHLevel1X 4 5 2" xfId="4935"/>
    <cellStyle name="SAPBEXHLevel1X 5" xfId="448"/>
    <cellStyle name="SAPBEXHLevel1X 5 2" xfId="1549"/>
    <cellStyle name="SAPBEXHLevel1X 5 2 2" xfId="4061"/>
    <cellStyle name="SAPBEXHLevel1X 5 3" xfId="2402"/>
    <cellStyle name="SAPBEXHLevel1X 5 3 2" xfId="4356"/>
    <cellStyle name="SAPBEXHLevel1X 5 4" xfId="2413"/>
    <cellStyle name="SAPBEXHLevel1X 5 4 2" xfId="4367"/>
    <cellStyle name="SAPBEXHLevel1X 5 5" xfId="2374"/>
    <cellStyle name="SAPBEXHLevel1X 5 5 2" xfId="4328"/>
    <cellStyle name="SAPBEXHLevel1X 6" xfId="460"/>
    <cellStyle name="SAPBEXHLevel1X 6 2" xfId="2253"/>
    <cellStyle name="SAPBEXHLevel1X 6 2 2" xfId="4207"/>
    <cellStyle name="SAPBEXHLevel1X 6 3" xfId="2480"/>
    <cellStyle name="SAPBEXHLevel1X 6 3 2" xfId="4434"/>
    <cellStyle name="SAPBEXHLevel1X 6 4" xfId="3314"/>
    <cellStyle name="SAPBEXHLevel1X 6 4 2" xfId="5268"/>
    <cellStyle name="SAPBEXHLevel1X 7" xfId="1108"/>
    <cellStyle name="SAPBEXHLevel1X 7 2" xfId="2815"/>
    <cellStyle name="SAPBEXHLevel1X 7 2 2" xfId="4769"/>
    <cellStyle name="SAPBEXHLevel1X 7 3" xfId="3057"/>
    <cellStyle name="SAPBEXHLevel1X 7 3 2" xfId="5011"/>
    <cellStyle name="SAPBEXHLevel1X 7 4" xfId="3157"/>
    <cellStyle name="SAPBEXHLevel1X 7 4 2" xfId="5111"/>
    <cellStyle name="SAPBEXHLevel1X 7 5" xfId="3372"/>
    <cellStyle name="SAPBEXHLevel1X 7 5 2" xfId="5326"/>
    <cellStyle name="SAPBEXHLevel1X 7 6" xfId="3441"/>
    <cellStyle name="SAPBEXHLevel1X 7 6 2" xfId="5395"/>
    <cellStyle name="SAPBEXHLevel1X 7 7" xfId="3687"/>
    <cellStyle name="SAPBEXHLevel1X 8" xfId="2852"/>
    <cellStyle name="SAPBEXHLevel1X 8 2" xfId="4806"/>
    <cellStyle name="SAPBEXHLevel1X 9" xfId="2469"/>
    <cellStyle name="SAPBEXHLevel1X 9 2" xfId="4423"/>
    <cellStyle name="SAPBEXHLevel2" xfId="165"/>
    <cellStyle name="SAPBEXHLevel2 10" xfId="1554"/>
    <cellStyle name="SAPBEXHLevel2 10 2" xfId="3923"/>
    <cellStyle name="SAPBEXHLevel2 11" xfId="1618"/>
    <cellStyle name="SAPBEXHLevel2 11 2" xfId="3947"/>
    <cellStyle name="SAPBEXHLevel2 12" xfId="2906"/>
    <cellStyle name="SAPBEXHLevel2 12 2" xfId="4860"/>
    <cellStyle name="SAPBEXHLevel2 13" xfId="4020"/>
    <cellStyle name="SAPBEXHLevel2 2" xfId="166"/>
    <cellStyle name="SAPBEXHLevel2 2 10" xfId="2612"/>
    <cellStyle name="SAPBEXHLevel2 2 10 2" xfId="4566"/>
    <cellStyle name="SAPBEXHLevel2 2 11" xfId="2972"/>
    <cellStyle name="SAPBEXHLevel2 2 11 2" xfId="4926"/>
    <cellStyle name="SAPBEXHLevel2 2 12" xfId="3498"/>
    <cellStyle name="SAPBEXHLevel2 2 2" xfId="427"/>
    <cellStyle name="SAPBEXHLevel2 2 2 2" xfId="1529"/>
    <cellStyle name="SAPBEXHLevel2 2 2 2 2" xfId="3559"/>
    <cellStyle name="SAPBEXHLevel2 2 2 3" xfId="2419"/>
    <cellStyle name="SAPBEXHLevel2 2 2 3 2" xfId="4373"/>
    <cellStyle name="SAPBEXHLevel2 2 2 4" xfId="1469"/>
    <cellStyle name="SAPBEXHLevel2 2 2 4 2" xfId="3899"/>
    <cellStyle name="SAPBEXHLevel2 2 2 5" xfId="3319"/>
    <cellStyle name="SAPBEXHLevel2 2 2 5 2" xfId="5273"/>
    <cellStyle name="SAPBEXHLevel2 2 3" xfId="458"/>
    <cellStyle name="SAPBEXHLevel2 2 3 2" xfId="1559"/>
    <cellStyle name="SAPBEXHLevel2 2 3 2 2" xfId="3989"/>
    <cellStyle name="SAPBEXHLevel2 2 3 3" xfId="1310"/>
    <cellStyle name="SAPBEXHLevel2 2 3 3 2" xfId="3860"/>
    <cellStyle name="SAPBEXHLevel2 2 3 4" xfId="2919"/>
    <cellStyle name="SAPBEXHLevel2 2 3 4 2" xfId="4873"/>
    <cellStyle name="SAPBEXHLevel2 2 3 5" xfId="2224"/>
    <cellStyle name="SAPBEXHLevel2 2 3 5 2" xfId="4178"/>
    <cellStyle name="SAPBEXHLevel2 2 4" xfId="494"/>
    <cellStyle name="SAPBEXHLevel2 2 4 2" xfId="1594"/>
    <cellStyle name="SAPBEXHLevel2 2 4 2 2" xfId="3549"/>
    <cellStyle name="SAPBEXHLevel2 2 4 3" xfId="2396"/>
    <cellStyle name="SAPBEXHLevel2 2 4 3 2" xfId="4350"/>
    <cellStyle name="SAPBEXHLevel2 2 4 4" xfId="2231"/>
    <cellStyle name="SAPBEXHLevel2 2 4 4 2" xfId="4185"/>
    <cellStyle name="SAPBEXHLevel2 2 4 5" xfId="3219"/>
    <cellStyle name="SAPBEXHLevel2 2 4 5 2" xfId="5173"/>
    <cellStyle name="SAPBEXHLevel2 2 5" xfId="530"/>
    <cellStyle name="SAPBEXHLevel2 2 5 2" xfId="1222"/>
    <cellStyle name="SAPBEXHLevel2 2 5 2 2" xfId="3789"/>
    <cellStyle name="SAPBEXHLevel2 2 5 3" xfId="2435"/>
    <cellStyle name="SAPBEXHLevel2 2 5 3 2" xfId="4389"/>
    <cellStyle name="SAPBEXHLevel2 2 5 4" xfId="2987"/>
    <cellStyle name="SAPBEXHLevel2 2 5 4 2" xfId="4941"/>
    <cellStyle name="SAPBEXHLevel2 2 6" xfId="1111"/>
    <cellStyle name="SAPBEXHLevel2 2 6 2" xfId="2818"/>
    <cellStyle name="SAPBEXHLevel2 2 6 2 2" xfId="4772"/>
    <cellStyle name="SAPBEXHLevel2 2 6 3" xfId="3060"/>
    <cellStyle name="SAPBEXHLevel2 2 6 3 2" xfId="5014"/>
    <cellStyle name="SAPBEXHLevel2 2 6 4" xfId="3160"/>
    <cellStyle name="SAPBEXHLevel2 2 6 4 2" xfId="5114"/>
    <cellStyle name="SAPBEXHLevel2 2 6 5" xfId="3375"/>
    <cellStyle name="SAPBEXHLevel2 2 6 5 2" xfId="5329"/>
    <cellStyle name="SAPBEXHLevel2 2 6 6" xfId="3444"/>
    <cellStyle name="SAPBEXHLevel2 2 6 6 2" xfId="5398"/>
    <cellStyle name="SAPBEXHLevel2 2 6 7" xfId="3690"/>
    <cellStyle name="SAPBEXHLevel2 2 7" xfId="2277"/>
    <cellStyle name="SAPBEXHLevel2 2 7 2" xfId="4231"/>
    <cellStyle name="SAPBEXHLevel2 2 8" xfId="1184"/>
    <cellStyle name="SAPBEXHLevel2 2 8 2" xfId="3758"/>
    <cellStyle name="SAPBEXHLevel2 2 9" xfId="2663"/>
    <cellStyle name="SAPBEXHLevel2 2 9 2" xfId="4617"/>
    <cellStyle name="SAPBEXHLevel2 3" xfId="451"/>
    <cellStyle name="SAPBEXHLevel2 3 2" xfId="1552"/>
    <cellStyle name="SAPBEXHLevel2 3 2 2" xfId="3990"/>
    <cellStyle name="SAPBEXHLevel2 3 3" xfId="2411"/>
    <cellStyle name="SAPBEXHLevel2 3 3 2" xfId="4365"/>
    <cellStyle name="SAPBEXHLevel2 3 4" xfId="2610"/>
    <cellStyle name="SAPBEXHLevel2 3 4 2" xfId="4564"/>
    <cellStyle name="SAPBEXHLevel2 3 5" xfId="2507"/>
    <cellStyle name="SAPBEXHLevel2 3 5 2" xfId="4461"/>
    <cellStyle name="SAPBEXHLevel2 4" xfId="294"/>
    <cellStyle name="SAPBEXHLevel2 4 2" xfId="1398"/>
    <cellStyle name="SAPBEXHLevel2 4 2 2" xfId="3607"/>
    <cellStyle name="SAPBEXHLevel2 4 3" xfId="1150"/>
    <cellStyle name="SAPBEXHLevel2 4 3 2" xfId="3727"/>
    <cellStyle name="SAPBEXHLevel2 4 4" xfId="2209"/>
    <cellStyle name="SAPBEXHLevel2 4 4 2" xfId="4164"/>
    <cellStyle name="SAPBEXHLevel2 4 5" xfId="3226"/>
    <cellStyle name="SAPBEXHLevel2 4 5 2" xfId="5180"/>
    <cellStyle name="SAPBEXHLevel2 5" xfId="241"/>
    <cellStyle name="SAPBEXHLevel2 5 2" xfId="1345"/>
    <cellStyle name="SAPBEXHLevel2 5 2 2" xfId="3580"/>
    <cellStyle name="SAPBEXHLevel2 5 3" xfId="1615"/>
    <cellStyle name="SAPBEXHLevel2 5 3 2" xfId="3944"/>
    <cellStyle name="SAPBEXHLevel2 5 4" xfId="2606"/>
    <cellStyle name="SAPBEXHLevel2 5 4 2" xfId="4560"/>
    <cellStyle name="SAPBEXHLevel2 5 5" xfId="2342"/>
    <cellStyle name="SAPBEXHLevel2 5 5 2" xfId="4296"/>
    <cellStyle name="SAPBEXHLevel2 6" xfId="411"/>
    <cellStyle name="SAPBEXHLevel2 6 2" xfId="1642"/>
    <cellStyle name="SAPBEXHLevel2 6 2 2" xfId="3965"/>
    <cellStyle name="SAPBEXHLevel2 6 3" xfId="1208"/>
    <cellStyle name="SAPBEXHLevel2 6 3 2" xfId="3777"/>
    <cellStyle name="SAPBEXHLevel2 6 4" xfId="2925"/>
    <cellStyle name="SAPBEXHLevel2 6 4 2" xfId="4879"/>
    <cellStyle name="SAPBEXHLevel2 7" xfId="1110"/>
    <cellStyle name="SAPBEXHLevel2 7 2" xfId="2817"/>
    <cellStyle name="SAPBEXHLevel2 7 2 2" xfId="4771"/>
    <cellStyle name="SAPBEXHLevel2 7 3" xfId="3059"/>
    <cellStyle name="SAPBEXHLevel2 7 3 2" xfId="5013"/>
    <cellStyle name="SAPBEXHLevel2 7 4" xfId="3159"/>
    <cellStyle name="SAPBEXHLevel2 7 4 2" xfId="5113"/>
    <cellStyle name="SAPBEXHLevel2 7 5" xfId="3374"/>
    <cellStyle name="SAPBEXHLevel2 7 5 2" xfId="5328"/>
    <cellStyle name="SAPBEXHLevel2 7 6" xfId="3443"/>
    <cellStyle name="SAPBEXHLevel2 7 6 2" xfId="5397"/>
    <cellStyle name="SAPBEXHLevel2 7 7" xfId="3689"/>
    <cellStyle name="SAPBEXHLevel2 8" xfId="2857"/>
    <cellStyle name="SAPBEXHLevel2 8 2" xfId="4811"/>
    <cellStyle name="SAPBEXHLevel2 9" xfId="2217"/>
    <cellStyle name="SAPBEXHLevel2 9 2" xfId="4171"/>
    <cellStyle name="SAPBEXHLevel2X" xfId="167"/>
    <cellStyle name="SAPBEXHLevel2X 10" xfId="2982"/>
    <cellStyle name="SAPBEXHLevel2X 10 2" xfId="4936"/>
    <cellStyle name="SAPBEXHLevel2X 11" xfId="3296"/>
    <cellStyle name="SAPBEXHLevel2X 11 2" xfId="5250"/>
    <cellStyle name="SAPBEXHLevel2X 12" xfId="2295"/>
    <cellStyle name="SAPBEXHLevel2X 12 2" xfId="4249"/>
    <cellStyle name="SAPBEXHLevel2X 13" xfId="5537"/>
    <cellStyle name="SAPBEXHLevel2X 2" xfId="168"/>
    <cellStyle name="SAPBEXHLevel2X 2 10" xfId="2545"/>
    <cellStyle name="SAPBEXHLevel2X 2 10 2" xfId="4499"/>
    <cellStyle name="SAPBEXHLevel2X 2 11" xfId="2550"/>
    <cellStyle name="SAPBEXHLevel2X 2 11 2" xfId="4504"/>
    <cellStyle name="SAPBEXHLevel2X 2 12" xfId="5504"/>
    <cellStyle name="SAPBEXHLevel2X 2 2" xfId="454"/>
    <cellStyle name="SAPBEXHLevel2X 2 2 2" xfId="1555"/>
    <cellStyle name="SAPBEXHLevel2X 2 2 2 2" xfId="3556"/>
    <cellStyle name="SAPBEXHLevel2X 2 2 3" xfId="1370"/>
    <cellStyle name="SAPBEXHLevel2X 2 2 3 2" xfId="3875"/>
    <cellStyle name="SAPBEXHLevel2X 2 2 4" xfId="2608"/>
    <cellStyle name="SAPBEXHLevel2X 2 2 4 2" xfId="4562"/>
    <cellStyle name="SAPBEXHLevel2X 2 2 5" xfId="3310"/>
    <cellStyle name="SAPBEXHLevel2X 2 2 5 2" xfId="5264"/>
    <cellStyle name="SAPBEXHLevel2X 2 3" xfId="307"/>
    <cellStyle name="SAPBEXHLevel2X 2 3 2" xfId="1410"/>
    <cellStyle name="SAPBEXHLevel2X 2 3 2 2" xfId="3890"/>
    <cellStyle name="SAPBEXHLevel2X 2 3 3" xfId="1169"/>
    <cellStyle name="SAPBEXHLevel2X 2 3 3 2" xfId="3744"/>
    <cellStyle name="SAPBEXHLevel2X 2 3 4" xfId="2563"/>
    <cellStyle name="SAPBEXHLevel2X 2 3 4 2" xfId="4517"/>
    <cellStyle name="SAPBEXHLevel2X 2 3 5" xfId="3251"/>
    <cellStyle name="SAPBEXHLevel2X 2 3 5 2" xfId="5205"/>
    <cellStyle name="SAPBEXHLevel2X 2 4" xfId="211"/>
    <cellStyle name="SAPBEXHLevel2X 2 4 2" xfId="1317"/>
    <cellStyle name="SAPBEXHLevel2X 2 4 2 2" xfId="3585"/>
    <cellStyle name="SAPBEXHLevel2X 2 4 3" xfId="2346"/>
    <cellStyle name="SAPBEXHLevel2X 2 4 3 2" xfId="4300"/>
    <cellStyle name="SAPBEXHLevel2X 2 4 4" xfId="2724"/>
    <cellStyle name="SAPBEXHLevel2X 2 4 4 2" xfId="4678"/>
    <cellStyle name="SAPBEXHLevel2X 2 4 5" xfId="2928"/>
    <cellStyle name="SAPBEXHLevel2X 2 4 5 2" xfId="4882"/>
    <cellStyle name="SAPBEXHLevel2X 2 5" xfId="221"/>
    <cellStyle name="SAPBEXHLevel2X 2 5 2" xfId="1237"/>
    <cellStyle name="SAPBEXHLevel2X 2 5 2 2" xfId="3804"/>
    <cellStyle name="SAPBEXHLevel2X 2 5 3" xfId="2461"/>
    <cellStyle name="SAPBEXHLevel2X 2 5 3 2" xfId="4415"/>
    <cellStyle name="SAPBEXHLevel2X 2 5 4" xfId="3248"/>
    <cellStyle name="SAPBEXHLevel2X 2 5 4 2" xfId="5202"/>
    <cellStyle name="SAPBEXHLevel2X 2 6" xfId="1113"/>
    <cellStyle name="SAPBEXHLevel2X 2 6 2" xfId="2820"/>
    <cellStyle name="SAPBEXHLevel2X 2 6 2 2" xfId="4774"/>
    <cellStyle name="SAPBEXHLevel2X 2 6 3" xfId="3062"/>
    <cellStyle name="SAPBEXHLevel2X 2 6 3 2" xfId="5016"/>
    <cellStyle name="SAPBEXHLevel2X 2 6 4" xfId="3162"/>
    <cellStyle name="SAPBEXHLevel2X 2 6 4 2" xfId="5116"/>
    <cellStyle name="SAPBEXHLevel2X 2 6 5" xfId="3377"/>
    <cellStyle name="SAPBEXHLevel2X 2 6 5 2" xfId="5331"/>
    <cellStyle name="SAPBEXHLevel2X 2 6 6" xfId="3446"/>
    <cellStyle name="SAPBEXHLevel2X 2 6 6 2" xfId="5400"/>
    <cellStyle name="SAPBEXHLevel2X 2 6 7" xfId="3692"/>
    <cellStyle name="SAPBEXHLevel2X 2 7" xfId="2855"/>
    <cellStyle name="SAPBEXHLevel2X 2 7 2" xfId="4809"/>
    <cellStyle name="SAPBEXHLevel2X 2 8" xfId="2659"/>
    <cellStyle name="SAPBEXHLevel2X 2 8 2" xfId="4613"/>
    <cellStyle name="SAPBEXHLevel2X 2 9" xfId="2989"/>
    <cellStyle name="SAPBEXHLevel2X 2 9 2" xfId="4943"/>
    <cellStyle name="SAPBEXHLevel2X 3" xfId="245"/>
    <cellStyle name="SAPBEXHLevel2X 3 2" xfId="1349"/>
    <cellStyle name="SAPBEXHLevel2X 3 2 2" xfId="3581"/>
    <cellStyle name="SAPBEXHLevel2X 3 3" xfId="1292"/>
    <cellStyle name="SAPBEXHLevel2X 3 3 2" xfId="3850"/>
    <cellStyle name="SAPBEXHLevel2X 3 4" xfId="2698"/>
    <cellStyle name="SAPBEXHLevel2X 3 4 2" xfId="4652"/>
    <cellStyle name="SAPBEXHLevel2X 3 5" xfId="3261"/>
    <cellStyle name="SAPBEXHLevel2X 3 5 2" xfId="5215"/>
    <cellStyle name="SAPBEXHLevel2X 4" xfId="216"/>
    <cellStyle name="SAPBEXHLevel2X 4 2" xfId="1322"/>
    <cellStyle name="SAPBEXHLevel2X 4 2 2" xfId="3891"/>
    <cellStyle name="SAPBEXHLevel2X 4 3" xfId="1286"/>
    <cellStyle name="SAPBEXHLevel2X 4 3 2" xfId="3844"/>
    <cellStyle name="SAPBEXHLevel2X 4 4" xfId="2367"/>
    <cellStyle name="SAPBEXHLevel2X 4 4 2" xfId="4321"/>
    <cellStyle name="SAPBEXHLevel2X 4 5" xfId="2556"/>
    <cellStyle name="SAPBEXHLevel2X 4 5 2" xfId="4510"/>
    <cellStyle name="SAPBEXHLevel2X 5" xfId="524"/>
    <cellStyle name="SAPBEXHLevel2X 5 2" xfId="1622"/>
    <cellStyle name="SAPBEXHLevel2X 5 2 2" xfId="3489"/>
    <cellStyle name="SAPBEXHLevel2X 5 3" xfId="2207"/>
    <cellStyle name="SAPBEXHLevel2X 5 3 2" xfId="4162"/>
    <cellStyle name="SAPBEXHLevel2X 5 4" xfId="2933"/>
    <cellStyle name="SAPBEXHLevel2X 5 4 2" xfId="4887"/>
    <cellStyle name="SAPBEXHLevel2X 5 5" xfId="3109"/>
    <cellStyle name="SAPBEXHLevel2X 5 5 2" xfId="5063"/>
    <cellStyle name="SAPBEXHLevel2X 6" xfId="549"/>
    <cellStyle name="SAPBEXHLevel2X 6 2" xfId="1266"/>
    <cellStyle name="SAPBEXHLevel2X 6 2 2" xfId="3833"/>
    <cellStyle name="SAPBEXHLevel2X 6 3" xfId="2921"/>
    <cellStyle name="SAPBEXHLevel2X 6 3 2" xfId="4875"/>
    <cellStyle name="SAPBEXHLevel2X 6 4" xfId="2359"/>
    <cellStyle name="SAPBEXHLevel2X 6 4 2" xfId="4313"/>
    <cellStyle name="SAPBEXHLevel2X 7" xfId="1112"/>
    <cellStyle name="SAPBEXHLevel2X 7 2" xfId="2819"/>
    <cellStyle name="SAPBEXHLevel2X 7 2 2" xfId="4773"/>
    <cellStyle name="SAPBEXHLevel2X 7 3" xfId="3061"/>
    <cellStyle name="SAPBEXHLevel2X 7 3 2" xfId="5015"/>
    <cellStyle name="SAPBEXHLevel2X 7 4" xfId="3161"/>
    <cellStyle name="SAPBEXHLevel2X 7 4 2" xfId="5115"/>
    <cellStyle name="SAPBEXHLevel2X 7 5" xfId="3376"/>
    <cellStyle name="SAPBEXHLevel2X 7 5 2" xfId="5330"/>
    <cellStyle name="SAPBEXHLevel2X 7 6" xfId="3445"/>
    <cellStyle name="SAPBEXHLevel2X 7 6 2" xfId="5399"/>
    <cellStyle name="SAPBEXHLevel2X 7 7" xfId="3691"/>
    <cellStyle name="SAPBEXHLevel2X 8" xfId="2261"/>
    <cellStyle name="SAPBEXHLevel2X 8 2" xfId="4215"/>
    <cellStyle name="SAPBEXHLevel2X 9" xfId="2495"/>
    <cellStyle name="SAPBEXHLevel2X 9 2" xfId="4449"/>
    <cellStyle name="SAPBEXHLevel3" xfId="169"/>
    <cellStyle name="SAPBEXHLevel3 10" xfId="2931"/>
    <cellStyle name="SAPBEXHLevel3 10 2" xfId="4885"/>
    <cellStyle name="SAPBEXHLevel3 11" xfId="2920"/>
    <cellStyle name="SAPBEXHLevel3 11 2" xfId="4874"/>
    <cellStyle name="SAPBEXHLevel3 12" xfId="2685"/>
    <cellStyle name="SAPBEXHLevel3 12 2" xfId="4639"/>
    <cellStyle name="SAPBEXHLevel3 13" xfId="5458"/>
    <cellStyle name="SAPBEXHLevel3 2" xfId="170"/>
    <cellStyle name="SAPBEXHLevel3 2 10" xfId="2756"/>
    <cellStyle name="SAPBEXHLevel3 2 10 2" xfId="4710"/>
    <cellStyle name="SAPBEXHLevel3 2 11" xfId="2471"/>
    <cellStyle name="SAPBEXHLevel3 2 11 2" xfId="4425"/>
    <cellStyle name="SAPBEXHLevel3 2 12" xfId="3879"/>
    <cellStyle name="SAPBEXHLevel3 2 2" xfId="247"/>
    <cellStyle name="SAPBEXHLevel3 2 2 2" xfId="1351"/>
    <cellStyle name="SAPBEXHLevel3 2 2 2 2" xfId="3501"/>
    <cellStyle name="SAPBEXHLevel3 2 2 3" xfId="1178"/>
    <cellStyle name="SAPBEXHLevel3 2 2 3 2" xfId="3753"/>
    <cellStyle name="SAPBEXHLevel3 2 2 4" xfId="2236"/>
    <cellStyle name="SAPBEXHLevel3 2 2 4 2" xfId="4190"/>
    <cellStyle name="SAPBEXHLevel3 2 2 5" xfId="3198"/>
    <cellStyle name="SAPBEXHLevel3 2 2 5 2" xfId="5152"/>
    <cellStyle name="SAPBEXHLevel3 2 3" xfId="489"/>
    <cellStyle name="SAPBEXHLevel3 2 3 2" xfId="1589"/>
    <cellStyle name="SAPBEXHLevel3 2 3 2 2" xfId="3979"/>
    <cellStyle name="SAPBEXHLevel3 2 3 3" xfId="1256"/>
    <cellStyle name="SAPBEXHLevel3 2 3 3 2" xfId="3823"/>
    <cellStyle name="SAPBEXHLevel3 2 3 4" xfId="2593"/>
    <cellStyle name="SAPBEXHLevel3 2 3 4 2" xfId="4547"/>
    <cellStyle name="SAPBEXHLevel3 2 3 5" xfId="3208"/>
    <cellStyle name="SAPBEXHLevel3 2 3 5 2" xfId="5162"/>
    <cellStyle name="SAPBEXHLevel3 2 4" xfId="441"/>
    <cellStyle name="SAPBEXHLevel3 2 4 2" xfId="1542"/>
    <cellStyle name="SAPBEXHLevel3 2 4 2 2" xfId="3514"/>
    <cellStyle name="SAPBEXHLevel3 2 4 3" xfId="2420"/>
    <cellStyle name="SAPBEXHLevel3 2 4 3 2" xfId="4374"/>
    <cellStyle name="SAPBEXHLevel3 2 4 4" xfId="2893"/>
    <cellStyle name="SAPBEXHLevel3 2 4 4 2" xfId="4847"/>
    <cellStyle name="SAPBEXHLevel3 2 4 5" xfId="3333"/>
    <cellStyle name="SAPBEXHLevel3 2 4 5 2" xfId="5287"/>
    <cellStyle name="SAPBEXHLevel3 2 5" xfId="477"/>
    <cellStyle name="SAPBEXHLevel3 2 5 2" xfId="2198"/>
    <cellStyle name="SAPBEXHLevel3 2 5 2 2" xfId="4153"/>
    <cellStyle name="SAPBEXHLevel3 2 5 3" xfId="2898"/>
    <cellStyle name="SAPBEXHLevel3 2 5 3 2" xfId="4852"/>
    <cellStyle name="SAPBEXHLevel3 2 5 4" xfId="1628"/>
    <cellStyle name="SAPBEXHLevel3 2 5 4 2" xfId="3951"/>
    <cellStyle name="SAPBEXHLevel3 2 6" xfId="1115"/>
    <cellStyle name="SAPBEXHLevel3 2 6 2" xfId="2822"/>
    <cellStyle name="SAPBEXHLevel3 2 6 2 2" xfId="4776"/>
    <cellStyle name="SAPBEXHLevel3 2 6 3" xfId="3064"/>
    <cellStyle name="SAPBEXHLevel3 2 6 3 2" xfId="5018"/>
    <cellStyle name="SAPBEXHLevel3 2 6 4" xfId="3164"/>
    <cellStyle name="SAPBEXHLevel3 2 6 4 2" xfId="5118"/>
    <cellStyle name="SAPBEXHLevel3 2 6 5" xfId="3379"/>
    <cellStyle name="SAPBEXHLevel3 2 6 5 2" xfId="5333"/>
    <cellStyle name="SAPBEXHLevel3 2 6 6" xfId="3448"/>
    <cellStyle name="SAPBEXHLevel3 2 6 6 2" xfId="5402"/>
    <cellStyle name="SAPBEXHLevel3 2 6 7" xfId="3694"/>
    <cellStyle name="SAPBEXHLevel3 2 7" xfId="2853"/>
    <cellStyle name="SAPBEXHLevel3 2 7 2" xfId="4807"/>
    <cellStyle name="SAPBEXHLevel3 2 8" xfId="2643"/>
    <cellStyle name="SAPBEXHLevel3 2 8 2" xfId="4597"/>
    <cellStyle name="SAPBEXHLevel3 2 9" xfId="2742"/>
    <cellStyle name="SAPBEXHLevel3 2 9 2" xfId="4696"/>
    <cellStyle name="SAPBEXHLevel3 3" xfId="278"/>
    <cellStyle name="SAPBEXHLevel3 3 2" xfId="1382"/>
    <cellStyle name="SAPBEXHLevel3 3 2 2" xfId="4075"/>
    <cellStyle name="SAPBEXHLevel3 3 3" xfId="2368"/>
    <cellStyle name="SAPBEXHLevel3 3 3 2" xfId="4322"/>
    <cellStyle name="SAPBEXHLevel3 3 4" xfId="2757"/>
    <cellStyle name="SAPBEXHLevel3 3 4 2" xfId="4711"/>
    <cellStyle name="SAPBEXHLevel3 3 5" xfId="3325"/>
    <cellStyle name="SAPBEXHLevel3 3 5 2" xfId="5279"/>
    <cellStyle name="SAPBEXHLevel3 4" xfId="264"/>
    <cellStyle name="SAPBEXHLevel3 4 2" xfId="1368"/>
    <cellStyle name="SAPBEXHLevel3 4 2 2" xfId="3578"/>
    <cellStyle name="SAPBEXHLevel3 4 3" xfId="1156"/>
    <cellStyle name="SAPBEXHLevel3 4 3 2" xfId="3733"/>
    <cellStyle name="SAPBEXHLevel3 4 4" xfId="1147"/>
    <cellStyle name="SAPBEXHLevel3 4 4 2" xfId="3725"/>
    <cellStyle name="SAPBEXHLevel3 4 5" xfId="3329"/>
    <cellStyle name="SAPBEXHLevel3 4 5 2" xfId="5283"/>
    <cellStyle name="SAPBEXHLevel3 5" xfId="205"/>
    <cellStyle name="SAPBEXHLevel3 5 2" xfId="1311"/>
    <cellStyle name="SAPBEXHLevel3 5 2 2" xfId="3852"/>
    <cellStyle name="SAPBEXHLevel3 5 3" xfId="1203"/>
    <cellStyle name="SAPBEXHLevel3 5 3 2" xfId="3772"/>
    <cellStyle name="SAPBEXHLevel3 5 4" xfId="1470"/>
    <cellStyle name="SAPBEXHLevel3 5 4 2" xfId="3900"/>
    <cellStyle name="SAPBEXHLevel3 5 5" xfId="2624"/>
    <cellStyle name="SAPBEXHLevel3 5 5 2" xfId="4578"/>
    <cellStyle name="SAPBEXHLevel3 6" xfId="212"/>
    <cellStyle name="SAPBEXHLevel3 6 2" xfId="2315"/>
    <cellStyle name="SAPBEXHLevel3 6 2 2" xfId="4269"/>
    <cellStyle name="SAPBEXHLevel3 6 3" xfId="2657"/>
    <cellStyle name="SAPBEXHLevel3 6 3 2" xfId="4611"/>
    <cellStyle name="SAPBEXHLevel3 6 4" xfId="2923"/>
    <cellStyle name="SAPBEXHLevel3 6 4 2" xfId="4877"/>
    <cellStyle name="SAPBEXHLevel3 7" xfId="1114"/>
    <cellStyle name="SAPBEXHLevel3 7 2" xfId="2821"/>
    <cellStyle name="SAPBEXHLevel3 7 2 2" xfId="4775"/>
    <cellStyle name="SAPBEXHLevel3 7 3" xfId="3063"/>
    <cellStyle name="SAPBEXHLevel3 7 3 2" xfId="5017"/>
    <cellStyle name="SAPBEXHLevel3 7 4" xfId="3163"/>
    <cellStyle name="SAPBEXHLevel3 7 4 2" xfId="5117"/>
    <cellStyle name="SAPBEXHLevel3 7 5" xfId="3378"/>
    <cellStyle name="SAPBEXHLevel3 7 5 2" xfId="5332"/>
    <cellStyle name="SAPBEXHLevel3 7 6" xfId="3447"/>
    <cellStyle name="SAPBEXHLevel3 7 6 2" xfId="5401"/>
    <cellStyle name="SAPBEXHLevel3 7 7" xfId="3693"/>
    <cellStyle name="SAPBEXHLevel3 8" xfId="1464"/>
    <cellStyle name="SAPBEXHLevel3 8 2" xfId="3897"/>
    <cellStyle name="SAPBEXHLevel3 9" xfId="2665"/>
    <cellStyle name="SAPBEXHLevel3 9 2" xfId="4619"/>
    <cellStyle name="SAPBEXHLevel3X" xfId="171"/>
    <cellStyle name="SAPBEXHLevel3X 10" xfId="2441"/>
    <cellStyle name="SAPBEXHLevel3X 10 2" xfId="4395"/>
    <cellStyle name="SAPBEXHLevel3X 11" xfId="2963"/>
    <cellStyle name="SAPBEXHLevel3X 11 2" xfId="4917"/>
    <cellStyle name="SAPBEXHLevel3X 12" xfId="2689"/>
    <cellStyle name="SAPBEXHLevel3X 12 2" xfId="4643"/>
    <cellStyle name="SAPBEXHLevel3X 13" xfId="3584"/>
    <cellStyle name="SAPBEXHLevel3X 2" xfId="172"/>
    <cellStyle name="SAPBEXHLevel3X 2 10" xfId="3293"/>
    <cellStyle name="SAPBEXHLevel3X 2 10 2" xfId="5247"/>
    <cellStyle name="SAPBEXHLevel3X 2 11" xfId="2910"/>
    <cellStyle name="SAPBEXHLevel3X 2 11 2" xfId="4864"/>
    <cellStyle name="SAPBEXHLevel3X 2 12" xfId="5470"/>
    <cellStyle name="SAPBEXHLevel3X 2 2" xfId="248"/>
    <cellStyle name="SAPBEXHLevel3X 2 2 2" xfId="1352"/>
    <cellStyle name="SAPBEXHLevel3X 2 2 2 2" xfId="3883"/>
    <cellStyle name="SAPBEXHLevel3X 2 2 3" xfId="1163"/>
    <cellStyle name="SAPBEXHLevel3X 2 2 3 2" xfId="3738"/>
    <cellStyle name="SAPBEXHLevel3X 2 2 4" xfId="2664"/>
    <cellStyle name="SAPBEXHLevel3X 2 2 4 2" xfId="4618"/>
    <cellStyle name="SAPBEXHLevel3X 2 2 5" xfId="2348"/>
    <cellStyle name="SAPBEXHLevel3X 2 2 5 2" xfId="4302"/>
    <cellStyle name="SAPBEXHLevel3X 2 3" xfId="259"/>
    <cellStyle name="SAPBEXHLevel3X 2 3 2" xfId="1363"/>
    <cellStyle name="SAPBEXHLevel3X 2 3 2 2" xfId="3594"/>
    <cellStyle name="SAPBEXHLevel3X 2 3 3" xfId="1174"/>
    <cellStyle name="SAPBEXHLevel3X 2 3 3 2" xfId="3749"/>
    <cellStyle name="SAPBEXHLevel3X 2 3 4" xfId="2629"/>
    <cellStyle name="SAPBEXHLevel3X 2 3 4 2" xfId="4583"/>
    <cellStyle name="SAPBEXHLevel3X 2 3 5" xfId="3235"/>
    <cellStyle name="SAPBEXHLevel3X 2 3 5 2" xfId="5189"/>
    <cellStyle name="SAPBEXHLevel3X 2 4" xfId="311"/>
    <cellStyle name="SAPBEXHLevel3X 2 4 2" xfId="1414"/>
    <cellStyle name="SAPBEXHLevel3X 2 4 2 2" xfId="3567"/>
    <cellStyle name="SAPBEXHLevel3X 2 4 3" xfId="2358"/>
    <cellStyle name="SAPBEXHLevel3X 2 4 3 2" xfId="4312"/>
    <cellStyle name="SAPBEXHLevel3X 2 4 4" xfId="3013"/>
    <cellStyle name="SAPBEXHLevel3X 2 4 4 2" xfId="4967"/>
    <cellStyle name="SAPBEXHLevel3X 2 4 5" xfId="3205"/>
    <cellStyle name="SAPBEXHLevel3X 2 4 5 2" xfId="5159"/>
    <cellStyle name="SAPBEXHLevel3X 2 5" xfId="208"/>
    <cellStyle name="SAPBEXHLevel3X 2 5 2" xfId="2263"/>
    <cellStyle name="SAPBEXHLevel3X 2 5 2 2" xfId="4217"/>
    <cellStyle name="SAPBEXHLevel3X 2 5 3" xfId="2522"/>
    <cellStyle name="SAPBEXHLevel3X 2 5 3 2" xfId="4476"/>
    <cellStyle name="SAPBEXHLevel3X 2 5 4" xfId="3196"/>
    <cellStyle name="SAPBEXHLevel3X 2 5 4 2" xfId="5150"/>
    <cellStyle name="SAPBEXHLevel3X 2 6" xfId="1117"/>
    <cellStyle name="SAPBEXHLevel3X 2 6 2" xfId="2824"/>
    <cellStyle name="SAPBEXHLevel3X 2 6 2 2" xfId="4778"/>
    <cellStyle name="SAPBEXHLevel3X 2 6 3" xfId="3066"/>
    <cellStyle name="SAPBEXHLevel3X 2 6 3 2" xfId="5020"/>
    <cellStyle name="SAPBEXHLevel3X 2 6 4" xfId="3166"/>
    <cellStyle name="SAPBEXHLevel3X 2 6 4 2" xfId="5120"/>
    <cellStyle name="SAPBEXHLevel3X 2 6 5" xfId="3381"/>
    <cellStyle name="SAPBEXHLevel3X 2 6 5 2" xfId="5335"/>
    <cellStyle name="SAPBEXHLevel3X 2 6 6" xfId="3450"/>
    <cellStyle name="SAPBEXHLevel3X 2 6 6 2" xfId="5404"/>
    <cellStyle name="SAPBEXHLevel3X 2 6 7" xfId="3696"/>
    <cellStyle name="SAPBEXHLevel3X 2 7" xfId="1229"/>
    <cellStyle name="SAPBEXHLevel3X 2 7 2" xfId="3796"/>
    <cellStyle name="SAPBEXHLevel3X 2 8" xfId="2529"/>
    <cellStyle name="SAPBEXHLevel3X 2 8 2" xfId="4483"/>
    <cellStyle name="SAPBEXHLevel3X 2 9" xfId="2532"/>
    <cellStyle name="SAPBEXHLevel3X 2 9 2" xfId="4486"/>
    <cellStyle name="SAPBEXHLevel3X 3" xfId="279"/>
    <cellStyle name="SAPBEXHLevel3X 3 2" xfId="1383"/>
    <cellStyle name="SAPBEXHLevel3X 3 2 2" xfId="3617"/>
    <cellStyle name="SAPBEXHLevel3X 3 3" xfId="2337"/>
    <cellStyle name="SAPBEXHLevel3X 3 3 2" xfId="4291"/>
    <cellStyle name="SAPBEXHLevel3X 3 4" xfId="3016"/>
    <cellStyle name="SAPBEXHLevel3X 3 4 2" xfId="4970"/>
    <cellStyle name="SAPBEXHLevel3X 3 5" xfId="3236"/>
    <cellStyle name="SAPBEXHLevel3X 3 5 2" xfId="5190"/>
    <cellStyle name="SAPBEXHLevel3X 4" xfId="429"/>
    <cellStyle name="SAPBEXHLevel3X 4 2" xfId="1531"/>
    <cellStyle name="SAPBEXHLevel3X 4 2 2" xfId="4103"/>
    <cellStyle name="SAPBEXHLevel3X 4 3" xfId="2580"/>
    <cellStyle name="SAPBEXHLevel3X 4 3 2" xfId="4534"/>
    <cellStyle name="SAPBEXHLevel3X 4 4" xfId="1870"/>
    <cellStyle name="SAPBEXHLevel3X 4 4 2" xfId="4030"/>
    <cellStyle name="SAPBEXHLevel3X 4 5" xfId="3095"/>
    <cellStyle name="SAPBEXHLevel3X 4 5 2" xfId="5049"/>
    <cellStyle name="SAPBEXHLevel3X 5" xfId="486"/>
    <cellStyle name="SAPBEXHLevel3X 5 2" xfId="1586"/>
    <cellStyle name="SAPBEXHLevel3X 5 2 2" xfId="3884"/>
    <cellStyle name="SAPBEXHLevel3X 5 3" xfId="1144"/>
    <cellStyle name="SAPBEXHLevel3X 5 3 2" xfId="3722"/>
    <cellStyle name="SAPBEXHLevel3X 5 4" xfId="2179"/>
    <cellStyle name="SAPBEXHLevel3X 5 4 2" xfId="4134"/>
    <cellStyle name="SAPBEXHLevel3X 5 5" xfId="1882"/>
    <cellStyle name="SAPBEXHLevel3X 5 5 2" xfId="4040"/>
    <cellStyle name="SAPBEXHLevel3X 6" xfId="517"/>
    <cellStyle name="SAPBEXHLevel3X 6 2" xfId="1601"/>
    <cellStyle name="SAPBEXHLevel3X 6 2 2" xfId="3937"/>
    <cellStyle name="SAPBEXHLevel3X 6 3" xfId="2600"/>
    <cellStyle name="SAPBEXHLevel3X 6 3 2" xfId="4554"/>
    <cellStyle name="SAPBEXHLevel3X 6 4" xfId="1463"/>
    <cellStyle name="SAPBEXHLevel3X 6 4 2" xfId="3896"/>
    <cellStyle name="SAPBEXHLevel3X 7" xfId="1116"/>
    <cellStyle name="SAPBEXHLevel3X 7 2" xfId="2823"/>
    <cellStyle name="SAPBEXHLevel3X 7 2 2" xfId="4777"/>
    <cellStyle name="SAPBEXHLevel3X 7 3" xfId="3065"/>
    <cellStyle name="SAPBEXHLevel3X 7 3 2" xfId="5019"/>
    <cellStyle name="SAPBEXHLevel3X 7 4" xfId="3165"/>
    <cellStyle name="SAPBEXHLevel3X 7 4 2" xfId="5119"/>
    <cellStyle name="SAPBEXHLevel3X 7 5" xfId="3380"/>
    <cellStyle name="SAPBEXHLevel3X 7 5 2" xfId="5334"/>
    <cellStyle name="SAPBEXHLevel3X 7 6" xfId="3449"/>
    <cellStyle name="SAPBEXHLevel3X 7 6 2" xfId="5403"/>
    <cellStyle name="SAPBEXHLevel3X 7 7" xfId="3695"/>
    <cellStyle name="SAPBEXHLevel3X 8" xfId="2854"/>
    <cellStyle name="SAPBEXHLevel3X 8 2" xfId="4808"/>
    <cellStyle name="SAPBEXHLevel3X 9" xfId="2566"/>
    <cellStyle name="SAPBEXHLevel3X 9 2" xfId="4520"/>
    <cellStyle name="SAPBEXresData" xfId="173"/>
    <cellStyle name="SAPBEXresData 10" xfId="1218"/>
    <cellStyle name="SAPBEXresData 10 2" xfId="3785"/>
    <cellStyle name="SAPBEXresData 11" xfId="2333"/>
    <cellStyle name="SAPBEXresData 11 2" xfId="4287"/>
    <cellStyle name="SAPBEXresData 12" xfId="5468"/>
    <cellStyle name="SAPBEXresData 2" xfId="249"/>
    <cellStyle name="SAPBEXresData 2 2" xfId="1353"/>
    <cellStyle name="SAPBEXresData 2 2 2" xfId="4082"/>
    <cellStyle name="SAPBEXresData 2 3" xfId="2157"/>
    <cellStyle name="SAPBEXresData 2 3 2" xfId="4112"/>
    <cellStyle name="SAPBEXresData 2 4" xfId="2491"/>
    <cellStyle name="SAPBEXresData 2 4 2" xfId="4445"/>
    <cellStyle name="SAPBEXresData 2 5" xfId="2501"/>
    <cellStyle name="SAPBEXresData 2 5 2" xfId="4455"/>
    <cellStyle name="SAPBEXresData 3" xfId="261"/>
    <cellStyle name="SAPBEXresData 3 2" xfId="1365"/>
    <cellStyle name="SAPBEXresData 3 2 2" xfId="4052"/>
    <cellStyle name="SAPBEXresData 3 3" xfId="1629"/>
    <cellStyle name="SAPBEXresData 3 3 2" xfId="3952"/>
    <cellStyle name="SAPBEXresData 3 4" xfId="2528"/>
    <cellStyle name="SAPBEXresData 3 4 2" xfId="4482"/>
    <cellStyle name="SAPBEXresData 3 5" xfId="3191"/>
    <cellStyle name="SAPBEXresData 3 5 2" xfId="5145"/>
    <cellStyle name="SAPBEXresData 4" xfId="296"/>
    <cellStyle name="SAPBEXresData 4 2" xfId="1400"/>
    <cellStyle name="SAPBEXresData 4 2 2" xfId="3894"/>
    <cellStyle name="SAPBEXresData 4 3" xfId="2332"/>
    <cellStyle name="SAPBEXresData 4 3 2" xfId="4286"/>
    <cellStyle name="SAPBEXresData 4 4" xfId="2935"/>
    <cellStyle name="SAPBEXresData 4 4 2" xfId="4889"/>
    <cellStyle name="SAPBEXresData 4 5" xfId="2623"/>
    <cellStyle name="SAPBEXresData 4 5 2" xfId="4577"/>
    <cellStyle name="SAPBEXresData 5" xfId="226"/>
    <cellStyle name="SAPBEXresData 5 2" xfId="2329"/>
    <cellStyle name="SAPBEXresData 5 2 2" xfId="4283"/>
    <cellStyle name="SAPBEXresData 5 3" xfId="1280"/>
    <cellStyle name="SAPBEXresData 5 3 2" xfId="3838"/>
    <cellStyle name="SAPBEXresData 5 4" xfId="3245"/>
    <cellStyle name="SAPBEXresData 5 4 2" xfId="5199"/>
    <cellStyle name="SAPBEXresData 6" xfId="1118"/>
    <cellStyle name="SAPBEXresData 6 2" xfId="2825"/>
    <cellStyle name="SAPBEXresData 6 2 2" xfId="4779"/>
    <cellStyle name="SAPBEXresData 6 3" xfId="3067"/>
    <cellStyle name="SAPBEXresData 6 3 2" xfId="5021"/>
    <cellStyle name="SAPBEXresData 6 4" xfId="3167"/>
    <cellStyle name="SAPBEXresData 6 4 2" xfId="5121"/>
    <cellStyle name="SAPBEXresData 6 5" xfId="3382"/>
    <cellStyle name="SAPBEXresData 6 5 2" xfId="5336"/>
    <cellStyle name="SAPBEXresData 6 6" xfId="3451"/>
    <cellStyle name="SAPBEXresData 6 6 2" xfId="5405"/>
    <cellStyle name="SAPBEXresData 6 7" xfId="3697"/>
    <cellStyle name="SAPBEXresData 7" xfId="2305"/>
    <cellStyle name="SAPBEXresData 7 2" xfId="4259"/>
    <cellStyle name="SAPBEXresData 8" xfId="1141"/>
    <cellStyle name="SAPBEXresData 8 2" xfId="3719"/>
    <cellStyle name="SAPBEXresData 9" xfId="1644"/>
    <cellStyle name="SAPBEXresData 9 2" xfId="3967"/>
    <cellStyle name="SAPBEXresDataEmph" xfId="174"/>
    <cellStyle name="SAPBEXresDataEmph 10" xfId="2878"/>
    <cellStyle name="SAPBEXresDataEmph 10 2" xfId="4832"/>
    <cellStyle name="SAPBEXresDataEmph 11" xfId="1186"/>
    <cellStyle name="SAPBEXresDataEmph 11 2" xfId="3760"/>
    <cellStyle name="SAPBEXresDataEmph 12" xfId="3495"/>
    <cellStyle name="SAPBEXresDataEmph 2" xfId="250"/>
    <cellStyle name="SAPBEXresDataEmph 2 2" xfId="1354"/>
    <cellStyle name="SAPBEXresDataEmph 2 2 2" xfId="3623"/>
    <cellStyle name="SAPBEXresDataEmph 2 3" xfId="2271"/>
    <cellStyle name="SAPBEXresDataEmph 2 3 2" xfId="4225"/>
    <cellStyle name="SAPBEXresDataEmph 2 4" xfId="2524"/>
    <cellStyle name="SAPBEXresDataEmph 2 4 2" xfId="4478"/>
    <cellStyle name="SAPBEXresDataEmph 2 5" xfId="3247"/>
    <cellStyle name="SAPBEXresDataEmph 2 5 2" xfId="5201"/>
    <cellStyle name="SAPBEXresDataEmph 3" xfId="292"/>
    <cellStyle name="SAPBEXresDataEmph 3 2" xfId="1396"/>
    <cellStyle name="SAPBEXresDataEmph 3 2 2" xfId="4006"/>
    <cellStyle name="SAPBEXresDataEmph 3 3" xfId="2325"/>
    <cellStyle name="SAPBEXresDataEmph 3 3 2" xfId="4279"/>
    <cellStyle name="SAPBEXresDataEmph 3 4" xfId="2962"/>
    <cellStyle name="SAPBEXresDataEmph 3 4 2" xfId="4916"/>
    <cellStyle name="SAPBEXresDataEmph 3 5" xfId="3305"/>
    <cellStyle name="SAPBEXresDataEmph 3 5 2" xfId="5259"/>
    <cellStyle name="SAPBEXresDataEmph 4" xfId="473"/>
    <cellStyle name="SAPBEXresDataEmph 4 2" xfId="1573"/>
    <cellStyle name="SAPBEXresDataEmph 4 2 2" xfId="3646"/>
    <cellStyle name="SAPBEXresDataEmph 4 3" xfId="2197"/>
    <cellStyle name="SAPBEXresDataEmph 4 3 2" xfId="4152"/>
    <cellStyle name="SAPBEXresDataEmph 4 4" xfId="2311"/>
    <cellStyle name="SAPBEXresDataEmph 4 4 2" xfId="4265"/>
    <cellStyle name="SAPBEXresDataEmph 4 5" xfId="3089"/>
    <cellStyle name="SAPBEXresDataEmph 4 5 2" xfId="5043"/>
    <cellStyle name="SAPBEXresDataEmph 5" xfId="266"/>
    <cellStyle name="SAPBEXresDataEmph 5 2" xfId="2186"/>
    <cellStyle name="SAPBEXresDataEmph 5 2 2" xfId="4141"/>
    <cellStyle name="SAPBEXresDataEmph 5 3" xfId="2161"/>
    <cellStyle name="SAPBEXresDataEmph 5 3 2" xfId="4116"/>
    <cellStyle name="SAPBEXresDataEmph 5 4" xfId="2233"/>
    <cellStyle name="SAPBEXresDataEmph 5 4 2" xfId="4187"/>
    <cellStyle name="SAPBEXresDataEmph 6" xfId="1119"/>
    <cellStyle name="SAPBEXresDataEmph 6 2" xfId="2826"/>
    <cellStyle name="SAPBEXresDataEmph 6 2 2" xfId="4780"/>
    <cellStyle name="SAPBEXresDataEmph 6 3" xfId="3068"/>
    <cellStyle name="SAPBEXresDataEmph 6 3 2" xfId="5022"/>
    <cellStyle name="SAPBEXresDataEmph 6 4" xfId="3168"/>
    <cellStyle name="SAPBEXresDataEmph 6 4 2" xfId="5122"/>
    <cellStyle name="SAPBEXresDataEmph 6 5" xfId="3383"/>
    <cellStyle name="SAPBEXresDataEmph 6 5 2" xfId="5337"/>
    <cellStyle name="SAPBEXresDataEmph 6 6" xfId="3452"/>
    <cellStyle name="SAPBEXresDataEmph 6 6 2" xfId="5406"/>
    <cellStyle name="SAPBEXresDataEmph 6 7" xfId="3698"/>
    <cellStyle name="SAPBEXresDataEmph 7" xfId="2316"/>
    <cellStyle name="SAPBEXresDataEmph 7 2" xfId="4270"/>
    <cellStyle name="SAPBEXresDataEmph 8" xfId="1205"/>
    <cellStyle name="SAPBEXresDataEmph 8 2" xfId="3774"/>
    <cellStyle name="SAPBEXresDataEmph 9" xfId="3188"/>
    <cellStyle name="SAPBEXresDataEmph 9 2" xfId="5142"/>
    <cellStyle name="SAPBEXresItem" xfId="175"/>
    <cellStyle name="SAPBEXresItem 10" xfId="2995"/>
    <cellStyle name="SAPBEXresItem 10 2" xfId="4949"/>
    <cellStyle name="SAPBEXresItem 11" xfId="2450"/>
    <cellStyle name="SAPBEXresItem 11 2" xfId="4404"/>
    <cellStyle name="SAPBEXresItem 12" xfId="5486"/>
    <cellStyle name="SAPBEXresItem 2" xfId="449"/>
    <cellStyle name="SAPBEXresItem 2 2" xfId="1550"/>
    <cellStyle name="SAPBEXresItem 2 2 2" xfId="3602"/>
    <cellStyle name="SAPBEXresItem 2 3" xfId="2223"/>
    <cellStyle name="SAPBEXresItem 2 3 2" xfId="4177"/>
    <cellStyle name="SAPBEXresItem 2 4" xfId="2454"/>
    <cellStyle name="SAPBEXresItem 2 4 2" xfId="4408"/>
    <cellStyle name="SAPBEXresItem 2 5" xfId="3312"/>
    <cellStyle name="SAPBEXresItem 2 5 2" xfId="5266"/>
    <cellStyle name="SAPBEXresItem 3" xfId="420"/>
    <cellStyle name="SAPBEXresItem 3 2" xfId="1523"/>
    <cellStyle name="SAPBEXresItem 3 2 2" xfId="3564"/>
    <cellStyle name="SAPBEXresItem 3 3" xfId="2583"/>
    <cellStyle name="SAPBEXresItem 3 3 2" xfId="4537"/>
    <cellStyle name="SAPBEXresItem 3 4" xfId="2637"/>
    <cellStyle name="SAPBEXresItem 3 4 2" xfId="4591"/>
    <cellStyle name="SAPBEXresItem 3 5" xfId="3273"/>
    <cellStyle name="SAPBEXresItem 3 5 2" xfId="5227"/>
    <cellStyle name="SAPBEXresItem 4" xfId="402"/>
    <cellStyle name="SAPBEXresItem 4 2" xfId="1505"/>
    <cellStyle name="SAPBEXresItem 4 2 2" xfId="3566"/>
    <cellStyle name="SAPBEXresItem 4 3" xfId="2768"/>
    <cellStyle name="SAPBEXresItem 4 3 2" xfId="4722"/>
    <cellStyle name="SAPBEXresItem 4 4" xfId="2882"/>
    <cellStyle name="SAPBEXresItem 4 4 2" xfId="4836"/>
    <cellStyle name="SAPBEXresItem 4 5" xfId="2718"/>
    <cellStyle name="SAPBEXresItem 4 5 2" xfId="4672"/>
    <cellStyle name="SAPBEXresItem 5" xfId="310"/>
    <cellStyle name="SAPBEXresItem 5 2" xfId="2383"/>
    <cellStyle name="SAPBEXresItem 5 2 2" xfId="4337"/>
    <cellStyle name="SAPBEXresItem 5 3" xfId="2312"/>
    <cellStyle name="SAPBEXresItem 5 3 2" xfId="4266"/>
    <cellStyle name="SAPBEXresItem 5 4" xfId="3206"/>
    <cellStyle name="SAPBEXresItem 5 4 2" xfId="5160"/>
    <cellStyle name="SAPBEXresItem 6" xfId="1120"/>
    <cellStyle name="SAPBEXresItem 6 2" xfId="2827"/>
    <cellStyle name="SAPBEXresItem 6 2 2" xfId="4781"/>
    <cellStyle name="SAPBEXresItem 6 3" xfId="3069"/>
    <cellStyle name="SAPBEXresItem 6 3 2" xfId="5023"/>
    <cellStyle name="SAPBEXresItem 6 4" xfId="3169"/>
    <cellStyle name="SAPBEXresItem 6 4 2" xfId="5123"/>
    <cellStyle name="SAPBEXresItem 6 5" xfId="3384"/>
    <cellStyle name="SAPBEXresItem 6 5 2" xfId="5338"/>
    <cellStyle name="SAPBEXresItem 6 6" xfId="3453"/>
    <cellStyle name="SAPBEXresItem 6 6 2" xfId="5407"/>
    <cellStyle name="SAPBEXresItem 6 7" xfId="3699"/>
    <cellStyle name="SAPBEXresItem 7" xfId="2851"/>
    <cellStyle name="SAPBEXresItem 7 2" xfId="4805"/>
    <cellStyle name="SAPBEXresItem 8" xfId="1236"/>
    <cellStyle name="SAPBEXresItem 8 2" xfId="3803"/>
    <cellStyle name="SAPBEXresItem 9" xfId="2555"/>
    <cellStyle name="SAPBEXresItem 9 2" xfId="4509"/>
    <cellStyle name="SAPBEXresItemX" xfId="176"/>
    <cellStyle name="SAPBEXresItemX 10" xfId="2541"/>
    <cellStyle name="SAPBEXresItemX 10 2" xfId="4495"/>
    <cellStyle name="SAPBEXresItemX 11" xfId="2967"/>
    <cellStyle name="SAPBEXresItemX 11 2" xfId="4921"/>
    <cellStyle name="SAPBEXresItemX 12" xfId="3587"/>
    <cellStyle name="SAPBEXresItemX 2" xfId="452"/>
    <cellStyle name="SAPBEXresItemX 2 2" xfId="1553"/>
    <cellStyle name="SAPBEXresItemX 2 2 2" xfId="4060"/>
    <cellStyle name="SAPBEXresItemX 2 3" xfId="2401"/>
    <cellStyle name="SAPBEXresItemX 2 3 2" xfId="4355"/>
    <cellStyle name="SAPBEXresItemX 2 4" xfId="2464"/>
    <cellStyle name="SAPBEXresItemX 2 4 2" xfId="4418"/>
    <cellStyle name="SAPBEXresItemX 2 5" xfId="2565"/>
    <cellStyle name="SAPBEXresItemX 2 5 2" xfId="4519"/>
    <cellStyle name="SAPBEXresItemX 3" xfId="463"/>
    <cellStyle name="SAPBEXresItemX 3 2" xfId="1564"/>
    <cellStyle name="SAPBEXresItemX 3 2 2" xfId="3555"/>
    <cellStyle name="SAPBEXresItemX 3 3" xfId="2409"/>
    <cellStyle name="SAPBEXresItemX 3 3 2" xfId="4363"/>
    <cellStyle name="SAPBEXresItemX 3 4" xfId="2917"/>
    <cellStyle name="SAPBEXresItemX 3 4 2" xfId="4871"/>
    <cellStyle name="SAPBEXresItemX 3 5" xfId="2638"/>
    <cellStyle name="SAPBEXresItemX 3 5 2" xfId="4592"/>
    <cellStyle name="SAPBEXresItemX 4" xfId="495"/>
    <cellStyle name="SAPBEXresItemX 4 2" xfId="1595"/>
    <cellStyle name="SAPBEXresItemX 4 2 2" xfId="3983"/>
    <cellStyle name="SAPBEXresItemX 4 3" xfId="1674"/>
    <cellStyle name="SAPBEXresItemX 4 3 2" xfId="3972"/>
    <cellStyle name="SAPBEXresItemX 4 4" xfId="1164"/>
    <cellStyle name="SAPBEXresItemX 4 4 2" xfId="3739"/>
    <cellStyle name="SAPBEXresItemX 4 5" xfId="2647"/>
    <cellStyle name="SAPBEXresItemX 4 5 2" xfId="4601"/>
    <cellStyle name="SAPBEXresItemX 5" xfId="531"/>
    <cellStyle name="SAPBEXresItemX 5 2" xfId="1587"/>
    <cellStyle name="SAPBEXresItemX 5 2 2" xfId="3933"/>
    <cellStyle name="SAPBEXresItemX 5 3" xfId="2991"/>
    <cellStyle name="SAPBEXresItemX 5 3 2" xfId="4945"/>
    <cellStyle name="SAPBEXresItemX 5 4" xfId="3223"/>
    <cellStyle name="SAPBEXresItemX 5 4 2" xfId="5177"/>
    <cellStyle name="SAPBEXresItemX 6" xfId="1121"/>
    <cellStyle name="SAPBEXresItemX 6 2" xfId="2828"/>
    <cellStyle name="SAPBEXresItemX 6 2 2" xfId="4782"/>
    <cellStyle name="SAPBEXresItemX 6 3" xfId="3070"/>
    <cellStyle name="SAPBEXresItemX 6 3 2" xfId="5024"/>
    <cellStyle name="SAPBEXresItemX 6 4" xfId="3170"/>
    <cellStyle name="SAPBEXresItemX 6 4 2" xfId="5124"/>
    <cellStyle name="SAPBEXresItemX 6 5" xfId="3385"/>
    <cellStyle name="SAPBEXresItemX 6 5 2" xfId="5339"/>
    <cellStyle name="SAPBEXresItemX 6 6" xfId="3454"/>
    <cellStyle name="SAPBEXresItemX 6 6 2" xfId="5408"/>
    <cellStyle name="SAPBEXresItemX 6 7" xfId="3700"/>
    <cellStyle name="SAPBEXresItemX 7" xfId="2340"/>
    <cellStyle name="SAPBEXresItemX 7 2" xfId="4294"/>
    <cellStyle name="SAPBEXresItemX 8" xfId="2686"/>
    <cellStyle name="SAPBEXresItemX 8 2" xfId="4640"/>
    <cellStyle name="SAPBEXresItemX 9" xfId="2456"/>
    <cellStyle name="SAPBEXresItemX 9 2" xfId="4410"/>
    <cellStyle name="SAPBEXstdData" xfId="177"/>
    <cellStyle name="SAPBEXstdData 10" xfId="3294"/>
    <cellStyle name="SAPBEXstdData 10 2" xfId="5248"/>
    <cellStyle name="SAPBEXstdData 11" xfId="2164"/>
    <cellStyle name="SAPBEXstdData 11 2" xfId="4119"/>
    <cellStyle name="SAPBEXstdData 12" xfId="3484"/>
    <cellStyle name="SAPBEXstdData 2" xfId="308"/>
    <cellStyle name="SAPBEXstdData 2 2" xfId="1411"/>
    <cellStyle name="SAPBEXstdData 2 2 2" xfId="4090"/>
    <cellStyle name="SAPBEXstdData 2 3" xfId="1151"/>
    <cellStyle name="SAPBEXstdData 2 3 2" xfId="3728"/>
    <cellStyle name="SAPBEXstdData 2 4" xfId="2536"/>
    <cellStyle name="SAPBEXstdData 2 4 2" xfId="4490"/>
    <cellStyle name="SAPBEXstdData 2 5" xfId="2453"/>
    <cellStyle name="SAPBEXstdData 2 5 2" xfId="4407"/>
    <cellStyle name="SAPBEXstdData 3" xfId="417"/>
    <cellStyle name="SAPBEXstdData 3 2" xfId="1520"/>
    <cellStyle name="SAPBEXstdData 3 2 2" xfId="3997"/>
    <cellStyle name="SAPBEXstdData 3 3" xfId="1577"/>
    <cellStyle name="SAPBEXstdData 3 3 2" xfId="3931"/>
    <cellStyle name="SAPBEXstdData 3 4" xfId="1210"/>
    <cellStyle name="SAPBEXstdData 3 4 2" xfId="3778"/>
    <cellStyle name="SAPBEXstdData 3 5" xfId="2690"/>
    <cellStyle name="SAPBEXstdData 3 5 2" xfId="4644"/>
    <cellStyle name="SAPBEXstdData 4" xfId="504"/>
    <cellStyle name="SAPBEXstdData 4 2" xfId="1603"/>
    <cellStyle name="SAPBEXstdData 4 2 2" xfId="3905"/>
    <cellStyle name="SAPBEXstdData 4 3" xfId="1258"/>
    <cellStyle name="SAPBEXstdData 4 3 2" xfId="3825"/>
    <cellStyle name="SAPBEXstdData 4 4" xfId="2899"/>
    <cellStyle name="SAPBEXstdData 4 4 2" xfId="4853"/>
    <cellStyle name="SAPBEXstdData 4 5" xfId="3091"/>
    <cellStyle name="SAPBEXstdData 4 5 2" xfId="5045"/>
    <cellStyle name="SAPBEXstdData 5" xfId="536"/>
    <cellStyle name="SAPBEXstdData 5 2" xfId="2573"/>
    <cellStyle name="SAPBEXstdData 5 2 2" xfId="4527"/>
    <cellStyle name="SAPBEXstdData 5 3" xfId="2992"/>
    <cellStyle name="SAPBEXstdData 5 3 2" xfId="4946"/>
    <cellStyle name="SAPBEXstdData 5 4" xfId="2721"/>
    <cellStyle name="SAPBEXstdData 5 4 2" xfId="4675"/>
    <cellStyle name="SAPBEXstdData 6" xfId="1122"/>
    <cellStyle name="SAPBEXstdData 6 2" xfId="2829"/>
    <cellStyle name="SAPBEXstdData 6 2 2" xfId="4783"/>
    <cellStyle name="SAPBEXstdData 6 3" xfId="3071"/>
    <cellStyle name="SAPBEXstdData 6 3 2" xfId="5025"/>
    <cellStyle name="SAPBEXstdData 6 4" xfId="3171"/>
    <cellStyle name="SAPBEXstdData 6 4 2" xfId="5125"/>
    <cellStyle name="SAPBEXstdData 6 5" xfId="3386"/>
    <cellStyle name="SAPBEXstdData 6 5 2" xfId="5340"/>
    <cellStyle name="SAPBEXstdData 6 6" xfId="3455"/>
    <cellStyle name="SAPBEXstdData 6 6 2" xfId="5409"/>
    <cellStyle name="SAPBEXstdData 6 7" xfId="3701"/>
    <cellStyle name="SAPBEXstdData 7" xfId="2850"/>
    <cellStyle name="SAPBEXstdData 7 2" xfId="4804"/>
    <cellStyle name="SAPBEXstdData 8" xfId="2641"/>
    <cellStyle name="SAPBEXstdData 8 2" xfId="4595"/>
    <cellStyle name="SAPBEXstdData 9" xfId="2676"/>
    <cellStyle name="SAPBEXstdData 9 2" xfId="4630"/>
    <cellStyle name="SAPBEXstdDataEmph" xfId="178"/>
    <cellStyle name="SAPBEXstdDataEmph 10" xfId="2913"/>
    <cellStyle name="SAPBEXstdDataEmph 10 2" xfId="4867"/>
    <cellStyle name="SAPBEXstdDataEmph 11" xfId="3108"/>
    <cellStyle name="SAPBEXstdDataEmph 11 2" xfId="5062"/>
    <cellStyle name="SAPBEXstdDataEmph 12" xfId="5428"/>
    <cellStyle name="SAPBEXstdDataEmph 2" xfId="444"/>
    <cellStyle name="SAPBEXstdDataEmph 2 2" xfId="1545"/>
    <cellStyle name="SAPBEXstdDataEmph 2 2 2" xfId="3856"/>
    <cellStyle name="SAPBEXstdDataEmph 2 3" xfId="2195"/>
    <cellStyle name="SAPBEXstdDataEmph 2 3 2" xfId="4150"/>
    <cellStyle name="SAPBEXstdDataEmph 2 4" xfId="2304"/>
    <cellStyle name="SAPBEXstdDataEmph 2 4 2" xfId="4258"/>
    <cellStyle name="SAPBEXstdDataEmph 2 5" xfId="2542"/>
    <cellStyle name="SAPBEXstdDataEmph 2 5 2" xfId="4496"/>
    <cellStyle name="SAPBEXstdDataEmph 3" xfId="274"/>
    <cellStyle name="SAPBEXstdDataEmph 3 2" xfId="1378"/>
    <cellStyle name="SAPBEXstdDataEmph 3 2 2" xfId="4010"/>
    <cellStyle name="SAPBEXstdDataEmph 3 3" xfId="1645"/>
    <cellStyle name="SAPBEXstdDataEmph 3 3 2" xfId="3968"/>
    <cellStyle name="SAPBEXstdDataEmph 3 4" xfId="2376"/>
    <cellStyle name="SAPBEXstdDataEmph 3 4 2" xfId="4330"/>
    <cellStyle name="SAPBEXstdDataEmph 3 5" xfId="3326"/>
    <cellStyle name="SAPBEXstdDataEmph 3 5 2" xfId="5280"/>
    <cellStyle name="SAPBEXstdDataEmph 4" xfId="520"/>
    <cellStyle name="SAPBEXstdDataEmph 4 2" xfId="1619"/>
    <cellStyle name="SAPBEXstdDataEmph 4 2 2" xfId="3546"/>
    <cellStyle name="SAPBEXstdDataEmph 4 3" xfId="1472"/>
    <cellStyle name="SAPBEXstdDataEmph 4 3 2" xfId="3902"/>
    <cellStyle name="SAPBEXstdDataEmph 4 4" xfId="2498"/>
    <cellStyle name="SAPBEXstdDataEmph 4 4 2" xfId="4452"/>
    <cellStyle name="SAPBEXstdDataEmph 4 5" xfId="3257"/>
    <cellStyle name="SAPBEXstdDataEmph 4 5 2" xfId="5211"/>
    <cellStyle name="SAPBEXstdDataEmph 5" xfId="547"/>
    <cellStyle name="SAPBEXstdDataEmph 5 2" xfId="1265"/>
    <cellStyle name="SAPBEXstdDataEmph 5 2 2" xfId="3832"/>
    <cellStyle name="SAPBEXstdDataEmph 5 3" xfId="2668"/>
    <cellStyle name="SAPBEXstdDataEmph 5 3 2" xfId="4622"/>
    <cellStyle name="SAPBEXstdDataEmph 5 4" xfId="3239"/>
    <cellStyle name="SAPBEXstdDataEmph 5 4 2" xfId="5193"/>
    <cellStyle name="SAPBEXstdDataEmph 6" xfId="1123"/>
    <cellStyle name="SAPBEXstdDataEmph 6 2" xfId="2830"/>
    <cellStyle name="SAPBEXstdDataEmph 6 2 2" xfId="4784"/>
    <cellStyle name="SAPBEXstdDataEmph 6 3" xfId="3072"/>
    <cellStyle name="SAPBEXstdDataEmph 6 3 2" xfId="5026"/>
    <cellStyle name="SAPBEXstdDataEmph 6 4" xfId="3172"/>
    <cellStyle name="SAPBEXstdDataEmph 6 4 2" xfId="5126"/>
    <cellStyle name="SAPBEXstdDataEmph 6 5" xfId="3387"/>
    <cellStyle name="SAPBEXstdDataEmph 6 5 2" xfId="5341"/>
    <cellStyle name="SAPBEXstdDataEmph 6 6" xfId="3456"/>
    <cellStyle name="SAPBEXstdDataEmph 6 6 2" xfId="5410"/>
    <cellStyle name="SAPBEXstdDataEmph 6 7" xfId="3702"/>
    <cellStyle name="SAPBEXstdDataEmph 7" xfId="2371"/>
    <cellStyle name="SAPBEXstdDataEmph 7 2" xfId="4325"/>
    <cellStyle name="SAPBEXstdDataEmph 8" xfId="2428"/>
    <cellStyle name="SAPBEXstdDataEmph 8 2" xfId="4382"/>
    <cellStyle name="SAPBEXstdDataEmph 9" xfId="1245"/>
    <cellStyle name="SAPBEXstdDataEmph 9 2" xfId="3812"/>
    <cellStyle name="SAPBEXstdItem" xfId="179"/>
    <cellStyle name="SAPBEXstdItem 10" xfId="1124"/>
    <cellStyle name="SAPBEXstdItem 10 2" xfId="2831"/>
    <cellStyle name="SAPBEXstdItem 10 2 2" xfId="4785"/>
    <cellStyle name="SAPBEXstdItem 10 3" xfId="3073"/>
    <cellStyle name="SAPBEXstdItem 10 3 2" xfId="5027"/>
    <cellStyle name="SAPBEXstdItem 10 4" xfId="3173"/>
    <cellStyle name="SAPBEXstdItem 10 4 2" xfId="5127"/>
    <cellStyle name="SAPBEXstdItem 10 5" xfId="3388"/>
    <cellStyle name="SAPBEXstdItem 10 5 2" xfId="5342"/>
    <cellStyle name="SAPBEXstdItem 10 6" xfId="3457"/>
    <cellStyle name="SAPBEXstdItem 10 6 2" xfId="5411"/>
    <cellStyle name="SAPBEXstdItem 10 7" xfId="3703"/>
    <cellStyle name="SAPBEXstdItem 11" xfId="2849"/>
    <cellStyle name="SAPBEXstdItem 11 2" xfId="4803"/>
    <cellStyle name="SAPBEXstdItem 12" xfId="2426"/>
    <cellStyle name="SAPBEXstdItem 12 2" xfId="4380"/>
    <cellStyle name="SAPBEXstdItem 13" xfId="1289"/>
    <cellStyle name="SAPBEXstdItem 13 2" xfId="3847"/>
    <cellStyle name="SAPBEXstdItem 14" xfId="2633"/>
    <cellStyle name="SAPBEXstdItem 14 2" xfId="4587"/>
    <cellStyle name="SAPBEXstdItem 15" xfId="1179"/>
    <cellStyle name="SAPBEXstdItem 15 2" xfId="3754"/>
    <cellStyle name="SAPBEXstdItem 16" xfId="5477"/>
    <cellStyle name="SAPBEXstdItem 2" xfId="180"/>
    <cellStyle name="SAPBEXstdItem 2 10" xfId="2451"/>
    <cellStyle name="SAPBEXstdItem 2 10 2" xfId="4405"/>
    <cellStyle name="SAPBEXstdItem 2 11" xfId="2927"/>
    <cellStyle name="SAPBEXstdItem 2 11 2" xfId="4881"/>
    <cellStyle name="SAPBEXstdItem 2 12" xfId="1297"/>
    <cellStyle name="SAPBEXstdItem 2 12 2" xfId="3854"/>
    <cellStyle name="SAPBEXstdItem 2 13" xfId="5549"/>
    <cellStyle name="SAPBEXstdItem 2 2" xfId="181"/>
    <cellStyle name="SAPBEXstdItem 2 2 10" xfId="2998"/>
    <cellStyle name="SAPBEXstdItem 2 2 10 2" xfId="4952"/>
    <cellStyle name="SAPBEXstdItem 2 2 11" xfId="2741"/>
    <cellStyle name="SAPBEXstdItem 2 2 11 2" xfId="4695"/>
    <cellStyle name="SAPBEXstdItem 2 2 12" xfId="5542"/>
    <cellStyle name="SAPBEXstdItem 2 2 2" xfId="251"/>
    <cellStyle name="SAPBEXstdItem 2 2 2 2" xfId="1355"/>
    <cellStyle name="SAPBEXstdItem 2 2 2 2 2" xfId="4008"/>
    <cellStyle name="SAPBEXstdItem 2 2 2 3" xfId="1239"/>
    <cellStyle name="SAPBEXstdItem 2 2 2 3 2" xfId="3806"/>
    <cellStyle name="SAPBEXstdItem 2 2 2 4" xfId="1471"/>
    <cellStyle name="SAPBEXstdItem 2 2 2 4 2" xfId="3901"/>
    <cellStyle name="SAPBEXstdItem 2 2 2 5" xfId="3331"/>
    <cellStyle name="SAPBEXstdItem 2 2 2 5 2" xfId="5285"/>
    <cellStyle name="SAPBEXstdItem 2 2 3" xfId="456"/>
    <cellStyle name="SAPBEXstdItem 2 2 3 2" xfId="1557"/>
    <cellStyle name="SAPBEXstdItem 2 2 3 2 2" xfId="4093"/>
    <cellStyle name="SAPBEXstdItem 2 2 3 3" xfId="2410"/>
    <cellStyle name="SAPBEXstdItem 2 2 3 3 2" xfId="4364"/>
    <cellStyle name="SAPBEXstdItem 2 2 3 4" xfId="1875"/>
    <cellStyle name="SAPBEXstdItem 2 2 3 4 2" xfId="4035"/>
    <cellStyle name="SAPBEXstdItem 2 2 3 5" xfId="2249"/>
    <cellStyle name="SAPBEXstdItem 2 2 3 5 2" xfId="4203"/>
    <cellStyle name="SAPBEXstdItem 2 2 4" xfId="471"/>
    <cellStyle name="SAPBEXstdItem 2 2 4 2" xfId="1571"/>
    <cellStyle name="SAPBEXstdItem 2 2 4 2 2" xfId="3988"/>
    <cellStyle name="SAPBEXstdItem 2 2 4 3" xfId="2398"/>
    <cellStyle name="SAPBEXstdItem 2 2 4 3 2" xfId="4352"/>
    <cellStyle name="SAPBEXstdItem 2 2 4 4" xfId="2980"/>
    <cellStyle name="SAPBEXstdItem 2 2 4 4 2" xfId="4934"/>
    <cellStyle name="SAPBEXstdItem 2 2 4 5" xfId="3284"/>
    <cellStyle name="SAPBEXstdItem 2 2 4 5 2" xfId="5238"/>
    <cellStyle name="SAPBEXstdItem 2 2 5" xfId="466"/>
    <cellStyle name="SAPBEXstdItem 2 2 5 2" xfId="2708"/>
    <cellStyle name="SAPBEXstdItem 2 2 5 2 2" xfId="4662"/>
    <cellStyle name="SAPBEXstdItem 2 2 5 3" xfId="2492"/>
    <cellStyle name="SAPBEXstdItem 2 2 5 3 2" xfId="4446"/>
    <cellStyle name="SAPBEXstdItem 2 2 5 4" xfId="3107"/>
    <cellStyle name="SAPBEXstdItem 2 2 5 4 2" xfId="5061"/>
    <cellStyle name="SAPBEXstdItem 2 2 6" xfId="1126"/>
    <cellStyle name="SAPBEXstdItem 2 2 6 2" xfId="2833"/>
    <cellStyle name="SAPBEXstdItem 2 2 6 2 2" xfId="4787"/>
    <cellStyle name="SAPBEXstdItem 2 2 6 3" xfId="3075"/>
    <cellStyle name="SAPBEXstdItem 2 2 6 3 2" xfId="5029"/>
    <cellStyle name="SAPBEXstdItem 2 2 6 4" xfId="3175"/>
    <cellStyle name="SAPBEXstdItem 2 2 6 4 2" xfId="5129"/>
    <cellStyle name="SAPBEXstdItem 2 2 6 5" xfId="3390"/>
    <cellStyle name="SAPBEXstdItem 2 2 6 5 2" xfId="5344"/>
    <cellStyle name="SAPBEXstdItem 2 2 6 6" xfId="3459"/>
    <cellStyle name="SAPBEXstdItem 2 2 6 6 2" xfId="5413"/>
    <cellStyle name="SAPBEXstdItem 2 2 6 7" xfId="3705"/>
    <cellStyle name="SAPBEXstdItem 2 2 7" xfId="1604"/>
    <cellStyle name="SAPBEXstdItem 2 2 7 2" xfId="3939"/>
    <cellStyle name="SAPBEXstdItem 2 2 8" xfId="2517"/>
    <cellStyle name="SAPBEXstdItem 2 2 8 2" xfId="4471"/>
    <cellStyle name="SAPBEXstdItem 2 2 9" xfId="2618"/>
    <cellStyle name="SAPBEXstdItem 2 2 9 2" xfId="4572"/>
    <cellStyle name="SAPBEXstdItem 2 3" xfId="286"/>
    <cellStyle name="SAPBEXstdItem 2 3 2" xfId="1390"/>
    <cellStyle name="SAPBEXstdItem 2 3 2 2" xfId="4081"/>
    <cellStyle name="SAPBEXstdItem 2 3 3" xfId="1242"/>
    <cellStyle name="SAPBEXstdItem 2 3 3 2" xfId="3809"/>
    <cellStyle name="SAPBEXstdItem 2 3 4" xfId="2971"/>
    <cellStyle name="SAPBEXstdItem 2 3 4 2" xfId="4925"/>
    <cellStyle name="SAPBEXstdItem 2 3 5" xfId="1199"/>
    <cellStyle name="SAPBEXstdItem 2 3 5 2" xfId="3768"/>
    <cellStyle name="SAPBEXstdItem 2 4" xfId="459"/>
    <cellStyle name="SAPBEXstdItem 2 4 2" xfId="1560"/>
    <cellStyle name="SAPBEXstdItem 2 4 2 2" xfId="3554"/>
    <cellStyle name="SAPBEXstdItem 2 4 3" xfId="2719"/>
    <cellStyle name="SAPBEXstdItem 2 4 3 2" xfId="4673"/>
    <cellStyle name="SAPBEXstdItem 2 4 4" xfId="2683"/>
    <cellStyle name="SAPBEXstdItem 2 4 4 2" xfId="4637"/>
    <cellStyle name="SAPBEXstdItem 2 4 5" xfId="2759"/>
    <cellStyle name="SAPBEXstdItem 2 4 5 2" xfId="4713"/>
    <cellStyle name="SAPBEXstdItem 2 5" xfId="513"/>
    <cellStyle name="SAPBEXstdItem 2 5 2" xfId="1612"/>
    <cellStyle name="SAPBEXstdItem 2 5 2 2" xfId="3981"/>
    <cellStyle name="SAPBEXstdItem 2 5 3" xfId="1261"/>
    <cellStyle name="SAPBEXstdItem 2 5 3 2" xfId="3828"/>
    <cellStyle name="SAPBEXstdItem 2 5 4" xfId="2324"/>
    <cellStyle name="SAPBEXstdItem 2 5 4 2" xfId="4278"/>
    <cellStyle name="SAPBEXstdItem 2 5 5" xfId="3270"/>
    <cellStyle name="SAPBEXstdItem 2 5 5 2" xfId="5224"/>
    <cellStyle name="SAPBEXstdItem 2 6" xfId="544"/>
    <cellStyle name="SAPBEXstdItem 2 6 2" xfId="2404"/>
    <cellStyle name="SAPBEXstdItem 2 6 2 2" xfId="4358"/>
    <cellStyle name="SAPBEXstdItem 2 6 3" xfId="2940"/>
    <cellStyle name="SAPBEXstdItem 2 6 3 2" xfId="4894"/>
    <cellStyle name="SAPBEXstdItem 2 6 4" xfId="3265"/>
    <cellStyle name="SAPBEXstdItem 2 6 4 2" xfId="5219"/>
    <cellStyle name="SAPBEXstdItem 2 7" xfId="1125"/>
    <cellStyle name="SAPBEXstdItem 2 7 2" xfId="2832"/>
    <cellStyle name="SAPBEXstdItem 2 7 2 2" xfId="4786"/>
    <cellStyle name="SAPBEXstdItem 2 7 3" xfId="3074"/>
    <cellStyle name="SAPBEXstdItem 2 7 3 2" xfId="5028"/>
    <cellStyle name="SAPBEXstdItem 2 7 4" xfId="3174"/>
    <cellStyle name="SAPBEXstdItem 2 7 4 2" xfId="5128"/>
    <cellStyle name="SAPBEXstdItem 2 7 5" xfId="3389"/>
    <cellStyle name="SAPBEXstdItem 2 7 5 2" xfId="5343"/>
    <cellStyle name="SAPBEXstdItem 2 7 6" xfId="3458"/>
    <cellStyle name="SAPBEXstdItem 2 7 6 2" xfId="5412"/>
    <cellStyle name="SAPBEXstdItem 2 7 7" xfId="3704"/>
    <cellStyle name="SAPBEXstdItem 2 8" xfId="2173"/>
    <cellStyle name="SAPBEXstdItem 2 8 2" xfId="4128"/>
    <cellStyle name="SAPBEXstdItem 2 9" xfId="2622"/>
    <cellStyle name="SAPBEXstdItem 2 9 2" xfId="4576"/>
    <cellStyle name="SAPBEXstdItem 3" xfId="182"/>
    <cellStyle name="SAPBEXstdItem 3 10" xfId="3291"/>
    <cellStyle name="SAPBEXstdItem 3 10 2" xfId="5245"/>
    <cellStyle name="SAPBEXstdItem 3 11" xfId="2544"/>
    <cellStyle name="SAPBEXstdItem 3 11 2" xfId="4498"/>
    <cellStyle name="SAPBEXstdItem 3 12" xfId="5524"/>
    <cellStyle name="SAPBEXstdItem 3 2" xfId="252"/>
    <cellStyle name="SAPBEXstdItem 3 2 2" xfId="1356"/>
    <cellStyle name="SAPBEXstdItem 3 2 2 2" xfId="3573"/>
    <cellStyle name="SAPBEXstdItem 3 2 3" xfId="2382"/>
    <cellStyle name="SAPBEXstdItem 3 2 3 2" xfId="4336"/>
    <cellStyle name="SAPBEXstdItem 3 2 4" xfId="2240"/>
    <cellStyle name="SAPBEXstdItem 3 2 4 2" xfId="4194"/>
    <cellStyle name="SAPBEXstdItem 3 2 5" xfId="2986"/>
    <cellStyle name="SAPBEXstdItem 3 2 5 2" xfId="4940"/>
    <cellStyle name="SAPBEXstdItem 3 3" xfId="218"/>
    <cellStyle name="SAPBEXstdItem 3 3 2" xfId="1324"/>
    <cellStyle name="SAPBEXstdItem 3 3 2 2" xfId="3628"/>
    <cellStyle name="SAPBEXstdItem 3 3 3" xfId="2270"/>
    <cellStyle name="SAPBEXstdItem 3 3 3 2" xfId="4224"/>
    <cellStyle name="SAPBEXstdItem 3 3 4" xfId="2250"/>
    <cellStyle name="SAPBEXstdItem 3 3 4 2" xfId="4204"/>
    <cellStyle name="SAPBEXstdItem 3 3 5" xfId="2666"/>
    <cellStyle name="SAPBEXstdItem 3 3 5 2" xfId="4620"/>
    <cellStyle name="SAPBEXstdItem 3 4" xfId="306"/>
    <cellStyle name="SAPBEXstdItem 3 4 2" xfId="1409"/>
    <cellStyle name="SAPBEXstdItem 3 4 2 2" xfId="3509"/>
    <cellStyle name="SAPBEXstdItem 3 4 3" xfId="2320"/>
    <cellStyle name="SAPBEXstdItem 3 4 3 2" xfId="4274"/>
    <cellStyle name="SAPBEXstdItem 3 4 4" xfId="1219"/>
    <cellStyle name="SAPBEXstdItem 3 4 4 2" xfId="3786"/>
    <cellStyle name="SAPBEXstdItem 3 4 5" xfId="3190"/>
    <cellStyle name="SAPBEXstdItem 3 4 5 2" xfId="5144"/>
    <cellStyle name="SAPBEXstdItem 3 5" xfId="497"/>
    <cellStyle name="SAPBEXstdItem 3 5 2" xfId="1362"/>
    <cellStyle name="SAPBEXstdItem 3 5 2 2" xfId="3873"/>
    <cellStyle name="SAPBEXstdItem 3 5 3" xfId="2900"/>
    <cellStyle name="SAPBEXstdItem 3 5 3 2" xfId="4854"/>
    <cellStyle name="SAPBEXstdItem 3 5 4" xfId="1172"/>
    <cellStyle name="SAPBEXstdItem 3 5 4 2" xfId="3747"/>
    <cellStyle name="SAPBEXstdItem 3 6" xfId="1127"/>
    <cellStyle name="SAPBEXstdItem 3 6 2" xfId="2834"/>
    <cellStyle name="SAPBEXstdItem 3 6 2 2" xfId="4788"/>
    <cellStyle name="SAPBEXstdItem 3 6 3" xfId="3076"/>
    <cellStyle name="SAPBEXstdItem 3 6 3 2" xfId="5030"/>
    <cellStyle name="SAPBEXstdItem 3 6 4" xfId="3176"/>
    <cellStyle name="SAPBEXstdItem 3 6 4 2" xfId="5130"/>
    <cellStyle name="SAPBEXstdItem 3 6 5" xfId="3391"/>
    <cellStyle name="SAPBEXstdItem 3 6 5 2" xfId="5345"/>
    <cellStyle name="SAPBEXstdItem 3 6 6" xfId="3460"/>
    <cellStyle name="SAPBEXstdItem 3 6 6 2" xfId="5414"/>
    <cellStyle name="SAPBEXstdItem 3 6 7" xfId="3706"/>
    <cellStyle name="SAPBEXstdItem 3 7" xfId="2847"/>
    <cellStyle name="SAPBEXstdItem 3 7 2" xfId="4801"/>
    <cellStyle name="SAPBEXstdItem 3 8" xfId="2518"/>
    <cellStyle name="SAPBEXstdItem 3 8 2" xfId="4472"/>
    <cellStyle name="SAPBEXstdItem 3 9" xfId="2603"/>
    <cellStyle name="SAPBEXstdItem 3 9 2" xfId="4557"/>
    <cellStyle name="SAPBEXstdItem 4" xfId="183"/>
    <cellStyle name="SAPBEXstdItem 4 10" xfId="1293"/>
    <cellStyle name="SAPBEXstdItem 4 10 2" xfId="3851"/>
    <cellStyle name="SAPBEXstdItem 4 11" xfId="2979"/>
    <cellStyle name="SAPBEXstdItem 4 11 2" xfId="4933"/>
    <cellStyle name="SAPBEXstdItem 4 12" xfId="3090"/>
    <cellStyle name="SAPBEXstdItem 4 12 2" xfId="5044"/>
    <cellStyle name="SAPBEXstdItem 4 13" xfId="5518"/>
    <cellStyle name="SAPBEXstdItem 4 2" xfId="184"/>
    <cellStyle name="SAPBEXstdItem 4 2 10" xfId="3093"/>
    <cellStyle name="SAPBEXstdItem 4 2 10 2" xfId="5047"/>
    <cellStyle name="SAPBEXstdItem 4 2 11" xfId="3228"/>
    <cellStyle name="SAPBEXstdItem 4 2 11 2" xfId="5182"/>
    <cellStyle name="SAPBEXstdItem 4 2 12" xfId="5499"/>
    <cellStyle name="SAPBEXstdItem 4 2 2" xfId="443"/>
    <cellStyle name="SAPBEXstdItem 4 2 2 2" xfId="1544"/>
    <cellStyle name="SAPBEXstdItem 4 2 2 2 2" xfId="3490"/>
    <cellStyle name="SAPBEXstdItem 4 2 2 3" xfId="1331"/>
    <cellStyle name="SAPBEXstdItem 4 2 2 3 2" xfId="3867"/>
    <cellStyle name="SAPBEXstdItem 4 2 2 4" xfId="2892"/>
    <cellStyle name="SAPBEXstdItem 4 2 2 4 2" xfId="4846"/>
    <cellStyle name="SAPBEXstdItem 4 2 2 5" xfId="3240"/>
    <cellStyle name="SAPBEXstdItem 4 2 2 5 2" xfId="5194"/>
    <cellStyle name="SAPBEXstdItem 4 2 3" xfId="470"/>
    <cellStyle name="SAPBEXstdItem 4 2 3 2" xfId="1570"/>
    <cellStyle name="SAPBEXstdItem 4 2 3 2 2" xfId="3550"/>
    <cellStyle name="SAPBEXstdItem 4 2 3 3" xfId="2408"/>
    <cellStyle name="SAPBEXstdItem 4 2 3 3 2" xfId="4362"/>
    <cellStyle name="SAPBEXstdItem 4 2 3 4" xfId="2895"/>
    <cellStyle name="SAPBEXstdItem 4 2 3 4 2" xfId="4849"/>
    <cellStyle name="SAPBEXstdItem 4 2 3 5" xfId="2548"/>
    <cellStyle name="SAPBEXstdItem 4 2 3 5 2" xfId="4502"/>
    <cellStyle name="SAPBEXstdItem 4 2 4" xfId="481"/>
    <cellStyle name="SAPBEXstdItem 4 2 4 2" xfId="1581"/>
    <cellStyle name="SAPBEXstdItem 4 2 4 2 2" xfId="4078"/>
    <cellStyle name="SAPBEXstdItem 4 2 4 3" xfId="2199"/>
    <cellStyle name="SAPBEXstdItem 4 2 4 3 2" xfId="4154"/>
    <cellStyle name="SAPBEXstdItem 4 2 4 4" xfId="2284"/>
    <cellStyle name="SAPBEXstdItem 4 2 4 4 2" xfId="4238"/>
    <cellStyle name="SAPBEXstdItem 4 2 4 5" xfId="3218"/>
    <cellStyle name="SAPBEXstdItem 4 2 4 5 2" xfId="5172"/>
    <cellStyle name="SAPBEXstdItem 4 2 5" xfId="412"/>
    <cellStyle name="SAPBEXstdItem 4 2 5 2" xfId="2189"/>
    <cellStyle name="SAPBEXstdItem 4 2 5 2 2" xfId="4144"/>
    <cellStyle name="SAPBEXstdItem 4 2 5 3" xfId="1617"/>
    <cellStyle name="SAPBEXstdItem 4 2 5 3 2" xfId="3946"/>
    <cellStyle name="SAPBEXstdItem 4 2 5 4" xfId="3238"/>
    <cellStyle name="SAPBEXstdItem 4 2 5 4 2" xfId="5192"/>
    <cellStyle name="SAPBEXstdItem 4 2 6" xfId="1129"/>
    <cellStyle name="SAPBEXstdItem 4 2 6 2" xfId="2836"/>
    <cellStyle name="SAPBEXstdItem 4 2 6 2 2" xfId="4790"/>
    <cellStyle name="SAPBEXstdItem 4 2 6 3" xfId="3078"/>
    <cellStyle name="SAPBEXstdItem 4 2 6 3 2" xfId="5032"/>
    <cellStyle name="SAPBEXstdItem 4 2 6 4" xfId="3178"/>
    <cellStyle name="SAPBEXstdItem 4 2 6 4 2" xfId="5132"/>
    <cellStyle name="SAPBEXstdItem 4 2 6 5" xfId="3393"/>
    <cellStyle name="SAPBEXstdItem 4 2 6 5 2" xfId="5347"/>
    <cellStyle name="SAPBEXstdItem 4 2 6 6" xfId="3462"/>
    <cellStyle name="SAPBEXstdItem 4 2 6 6 2" xfId="5416"/>
    <cellStyle name="SAPBEXstdItem 4 2 6 7" xfId="3708"/>
    <cellStyle name="SAPBEXstdItem 4 2 7" xfId="2596"/>
    <cellStyle name="SAPBEXstdItem 4 2 7 2" xfId="4550"/>
    <cellStyle name="SAPBEXstdItem 4 2 8" xfId="2723"/>
    <cellStyle name="SAPBEXstdItem 4 2 8 2" xfId="4677"/>
    <cellStyle name="SAPBEXstdItem 4 2 9" xfId="2314"/>
    <cellStyle name="SAPBEXstdItem 4 2 9 2" xfId="4268"/>
    <cellStyle name="SAPBEXstdItem 4 3" xfId="410"/>
    <cellStyle name="SAPBEXstdItem 4 3 2" xfId="1513"/>
    <cellStyle name="SAPBEXstdItem 4 3 2 2" xfId="3998"/>
    <cellStyle name="SAPBEXstdItem 4 3 3" xfId="2586"/>
    <cellStyle name="SAPBEXstdItem 4 3 3 2" xfId="4540"/>
    <cellStyle name="SAPBEXstdItem 4 3 4" xfId="2881"/>
    <cellStyle name="SAPBEXstdItem 4 3 4 2" xfId="4835"/>
    <cellStyle name="SAPBEXstdItem 4 3 5" xfId="2221"/>
    <cellStyle name="SAPBEXstdItem 4 3 5 2" xfId="4175"/>
    <cellStyle name="SAPBEXstdItem 4 4" xfId="236"/>
    <cellStyle name="SAPBEXstdItem 4 4 2" xfId="1341"/>
    <cellStyle name="SAPBEXstdItem 4 4 2 2" xfId="3908"/>
    <cellStyle name="SAPBEXstdItem 4 4 3" xfId="2184"/>
    <cellStyle name="SAPBEXstdItem 4 4 3 2" xfId="4139"/>
    <cellStyle name="SAPBEXstdItem 4 4 4" xfId="2473"/>
    <cellStyle name="SAPBEXstdItem 4 4 4 2" xfId="4427"/>
    <cellStyle name="SAPBEXstdItem 4 4 5" xfId="3237"/>
    <cellStyle name="SAPBEXstdItem 4 4 5 2" xfId="5191"/>
    <cellStyle name="SAPBEXstdItem 4 5" xfId="282"/>
    <cellStyle name="SAPBEXstdItem 4 5 2" xfId="1386"/>
    <cellStyle name="SAPBEXstdItem 4 5 2 2" xfId="3511"/>
    <cellStyle name="SAPBEXstdItem 4 5 3" xfId="1873"/>
    <cellStyle name="SAPBEXstdItem 4 5 3 2" xfId="4033"/>
    <cellStyle name="SAPBEXstdItem 4 5 4" xfId="2729"/>
    <cellStyle name="SAPBEXstdItem 4 5 4 2" xfId="4683"/>
    <cellStyle name="SAPBEXstdItem 4 5 5" xfId="2285"/>
    <cellStyle name="SAPBEXstdItem 4 5 5 2" xfId="4239"/>
    <cellStyle name="SAPBEXstdItem 4 6" xfId="501"/>
    <cellStyle name="SAPBEXstdItem 4 6 2" xfId="2200"/>
    <cellStyle name="SAPBEXstdItem 4 6 2 2" xfId="4155"/>
    <cellStyle name="SAPBEXstdItem 4 6 3" xfId="1173"/>
    <cellStyle name="SAPBEXstdItem 4 6 3 2" xfId="3748"/>
    <cellStyle name="SAPBEXstdItem 4 6 4" xfId="2474"/>
    <cellStyle name="SAPBEXstdItem 4 6 4 2" xfId="4428"/>
    <cellStyle name="SAPBEXstdItem 4 7" xfId="1128"/>
    <cellStyle name="SAPBEXstdItem 4 7 2" xfId="2835"/>
    <cellStyle name="SAPBEXstdItem 4 7 2 2" xfId="4789"/>
    <cellStyle name="SAPBEXstdItem 4 7 3" xfId="3077"/>
    <cellStyle name="SAPBEXstdItem 4 7 3 2" xfId="5031"/>
    <cellStyle name="SAPBEXstdItem 4 7 4" xfId="3177"/>
    <cellStyle name="SAPBEXstdItem 4 7 4 2" xfId="5131"/>
    <cellStyle name="SAPBEXstdItem 4 7 5" xfId="3392"/>
    <cellStyle name="SAPBEXstdItem 4 7 5 2" xfId="5346"/>
    <cellStyle name="SAPBEXstdItem 4 7 6" xfId="3461"/>
    <cellStyle name="SAPBEXstdItem 4 7 6 2" xfId="5415"/>
    <cellStyle name="SAPBEXstdItem 4 7 7" xfId="3707"/>
    <cellStyle name="SAPBEXstdItem 4 8" xfId="2848"/>
    <cellStyle name="SAPBEXstdItem 4 8 2" xfId="4802"/>
    <cellStyle name="SAPBEXstdItem 4 9" xfId="2393"/>
    <cellStyle name="SAPBEXstdItem 4 9 2" xfId="4347"/>
    <cellStyle name="SAPBEXstdItem 5" xfId="185"/>
    <cellStyle name="SAPBEXstdItem 5 2" xfId="369"/>
    <cellStyle name="SAPBEXstdItem 5 2 10" xfId="1568"/>
    <cellStyle name="SAPBEXstdItem 5 2 10 2" xfId="3928"/>
    <cellStyle name="SAPBEXstdItem 5 2 10 3" xfId="3904"/>
    <cellStyle name="SAPBEXstdItem 5 2 11" xfId="2218"/>
    <cellStyle name="SAPBEXstdItem 5 2 11 2" xfId="4172"/>
    <cellStyle name="SAPBEXstdItem 5 2 11 3" xfId="3519"/>
    <cellStyle name="SAPBEXstdItem 5 2 12" xfId="3279"/>
    <cellStyle name="SAPBEXstdItem 5 2 12 2" xfId="5233"/>
    <cellStyle name="SAPBEXstdItem 5 2 12 3" xfId="5555"/>
    <cellStyle name="SAPBEXstdItem 5 2 13" xfId="5495"/>
    <cellStyle name="SAPBEXstdItem 5 2 2" xfId="309"/>
    <cellStyle name="SAPBEXstdItem 5 2 2 2" xfId="1412"/>
    <cellStyle name="SAPBEXstdItem 5 2 2 2 2" xfId="3881"/>
    <cellStyle name="SAPBEXstdItem 5 2 2 2 3" xfId="3627"/>
    <cellStyle name="SAPBEXstdItem 5 2 2 2 4" xfId="3924"/>
    <cellStyle name="SAPBEXstdItem 5 2 2 3" xfId="2303"/>
    <cellStyle name="SAPBEXstdItem 5 2 2 3 2" xfId="4257"/>
    <cellStyle name="SAPBEXstdItem 5 2 2 3 3" xfId="3541"/>
    <cellStyle name="SAPBEXstdItem 5 2 2 4" xfId="2700"/>
    <cellStyle name="SAPBEXstdItem 5 2 2 4 2" xfId="4654"/>
    <cellStyle name="SAPBEXstdItem 5 2 2 4 3" xfId="5437"/>
    <cellStyle name="SAPBEXstdItem 5 2 2 5" xfId="2483"/>
    <cellStyle name="SAPBEXstdItem 5 2 2 5 2" xfId="4437"/>
    <cellStyle name="SAPBEXstdItem 5 2 2 5 3" xfId="5439"/>
    <cellStyle name="SAPBEXstdItem 5 2 2 6" xfId="2160"/>
    <cellStyle name="SAPBEXstdItem 5 2 2 6 2" xfId="4115"/>
    <cellStyle name="SAPBEXstdItem 5 2 2 6 3" xfId="5460"/>
    <cellStyle name="SAPBEXstdItem 5 2 2 7" xfId="3862"/>
    <cellStyle name="SAPBEXstdItem 5 2 3" xfId="217"/>
    <cellStyle name="SAPBEXstdItem 5 2 3 2" xfId="1323"/>
    <cellStyle name="SAPBEXstdItem 5 2 3 2 2" xfId="3865"/>
    <cellStyle name="SAPBEXstdItem 5 2 3 2 3" xfId="4091"/>
    <cellStyle name="SAPBEXstdItem 5 2 3 2 4" xfId="4023"/>
    <cellStyle name="SAPBEXstdItem 5 2 3 3" xfId="1197"/>
    <cellStyle name="SAPBEXstdItem 5 2 3 3 2" xfId="3766"/>
    <cellStyle name="SAPBEXstdItem 5 2 3 3 3" xfId="3878"/>
    <cellStyle name="SAPBEXstdItem 5 2 3 4" xfId="2165"/>
    <cellStyle name="SAPBEXstdItem 5 2 3 4 2" xfId="4120"/>
    <cellStyle name="SAPBEXstdItem 5 2 3 4 3" xfId="3506"/>
    <cellStyle name="SAPBEXstdItem 5 2 3 5" xfId="3094"/>
    <cellStyle name="SAPBEXstdItem 5 2 3 5 2" xfId="5048"/>
    <cellStyle name="SAPBEXstdItem 5 2 3 5 3" xfId="4001"/>
    <cellStyle name="SAPBEXstdItem 5 2 3 6" xfId="3195"/>
    <cellStyle name="SAPBEXstdItem 5 2 3 6 2" xfId="5149"/>
    <cellStyle name="SAPBEXstdItem 5 2 3 6 3" xfId="3644"/>
    <cellStyle name="SAPBEXstdItem 5 2 3 7" xfId="3521"/>
    <cellStyle name="SAPBEXstdItem 5 2 4" xfId="510"/>
    <cellStyle name="SAPBEXstdItem 5 2 4 2" xfId="1609"/>
    <cellStyle name="SAPBEXstdItem 5 2 4 2 2" xfId="3943"/>
    <cellStyle name="SAPBEXstdItem 5 2 4 2 3" xfId="4057"/>
    <cellStyle name="SAPBEXstdItem 5 2 4 2 4" xfId="5544"/>
    <cellStyle name="SAPBEXstdItem 5 2 4 3" xfId="1260"/>
    <cellStyle name="SAPBEXstdItem 5 2 4 3 2" xfId="3827"/>
    <cellStyle name="SAPBEXstdItem 5 2 4 3 3" xfId="5484"/>
    <cellStyle name="SAPBEXstdItem 5 2 4 4" xfId="2675"/>
    <cellStyle name="SAPBEXstdItem 5 2 4 4 2" xfId="4629"/>
    <cellStyle name="SAPBEXstdItem 5 2 4 4 3" xfId="3473"/>
    <cellStyle name="SAPBEXstdItem 5 2 4 5" xfId="2502"/>
    <cellStyle name="SAPBEXstdItem 5 2 4 5 2" xfId="4456"/>
    <cellStyle name="SAPBEXstdItem 5 2 4 5 3" xfId="5450"/>
    <cellStyle name="SAPBEXstdItem 5 2 4 6" xfId="2490"/>
    <cellStyle name="SAPBEXstdItem 5 2 4 6 2" xfId="4444"/>
    <cellStyle name="SAPBEXstdItem 5 2 4 6 3" xfId="4021"/>
    <cellStyle name="SAPBEXstdItem 5 2 4 7" xfId="5523"/>
    <cellStyle name="SAPBEXstdItem 5 2 5" xfId="541"/>
    <cellStyle name="SAPBEXstdItem 5 2 5 2" xfId="1636"/>
    <cellStyle name="SAPBEXstdItem 5 2 5 2 2" xfId="3959"/>
    <cellStyle name="SAPBEXstdItem 5 2 5 2 3" xfId="3629"/>
    <cellStyle name="SAPBEXstdItem 5 2 5 2 4" xfId="5512"/>
    <cellStyle name="SAPBEXstdItem 5 2 5 3" xfId="1264"/>
    <cellStyle name="SAPBEXstdItem 5 2 5 3 2" xfId="3831"/>
    <cellStyle name="SAPBEXstdItem 5 2 5 3 3" xfId="5531"/>
    <cellStyle name="SAPBEXstdItem 5 2 5 4" xfId="2644"/>
    <cellStyle name="SAPBEXstdItem 5 2 5 4 2" xfId="4598"/>
    <cellStyle name="SAPBEXstdItem 5 2 5 4 3" xfId="3520"/>
    <cellStyle name="SAPBEXstdItem 5 2 5 5" xfId="3009"/>
    <cellStyle name="SAPBEXstdItem 5 2 5 5 2" xfId="4963"/>
    <cellStyle name="SAPBEXstdItem 5 2 5 5 3" xfId="5432"/>
    <cellStyle name="SAPBEXstdItem 5 2 5 6" xfId="2365"/>
    <cellStyle name="SAPBEXstdItem 5 2 5 6 2" xfId="4319"/>
    <cellStyle name="SAPBEXstdItem 5 2 5 6 3" xfId="5451"/>
    <cellStyle name="SAPBEXstdItem 5 2 5 7" xfId="4084"/>
    <cellStyle name="SAPBEXstdItem 5 2 6" xfId="556"/>
    <cellStyle name="SAPBEXstdItem 5 2 6 2" xfId="1503"/>
    <cellStyle name="SAPBEXstdItem 5 2 6 2 2" xfId="3911"/>
    <cellStyle name="SAPBEXstdItem 5 2 6 2 3" xfId="5513"/>
    <cellStyle name="SAPBEXstdItem 5 2 6 3" xfId="2915"/>
    <cellStyle name="SAPBEXstdItem 5 2 6 3 2" xfId="4869"/>
    <cellStyle name="SAPBEXstdItem 5 2 6 3 3" xfId="3977"/>
    <cellStyle name="SAPBEXstdItem 5 2 6 4" xfId="2743"/>
    <cellStyle name="SAPBEXstdItem 5 2 6 4 2" xfId="4697"/>
    <cellStyle name="SAPBEXstdItem 5 2 6 4 3" xfId="3475"/>
    <cellStyle name="SAPBEXstdItem 5 2 6 5" xfId="3246"/>
    <cellStyle name="SAPBEXstdItem 5 2 6 5 2" xfId="5200"/>
    <cellStyle name="SAPBEXstdItem 5 2 6 5 3" xfId="5431"/>
    <cellStyle name="SAPBEXstdItem 5 2 6 6" xfId="5463"/>
    <cellStyle name="SAPBEXstdItem 5 2 7" xfId="1131"/>
    <cellStyle name="SAPBEXstdItem 5 2 7 2" xfId="2838"/>
    <cellStyle name="SAPBEXstdItem 5 2 7 2 2" xfId="4792"/>
    <cellStyle name="SAPBEXstdItem 5 2 7 2 3" xfId="5457"/>
    <cellStyle name="SAPBEXstdItem 5 2 7 3" xfId="3080"/>
    <cellStyle name="SAPBEXstdItem 5 2 7 3 2" xfId="5034"/>
    <cellStyle name="SAPBEXstdItem 5 2 7 3 3" xfId="4073"/>
    <cellStyle name="SAPBEXstdItem 5 2 7 4" xfId="3180"/>
    <cellStyle name="SAPBEXstdItem 5 2 7 4 2" xfId="5134"/>
    <cellStyle name="SAPBEXstdItem 5 2 7 4 3" xfId="4055"/>
    <cellStyle name="SAPBEXstdItem 5 2 7 5" xfId="3309"/>
    <cellStyle name="SAPBEXstdItem 5 2 7 5 2" xfId="5263"/>
    <cellStyle name="SAPBEXstdItem 5 2 7 5 3" xfId="5564"/>
    <cellStyle name="SAPBEXstdItem 5 2 7 6" xfId="3395"/>
    <cellStyle name="SAPBEXstdItem 5 2 7 6 2" xfId="5349"/>
    <cellStyle name="SAPBEXstdItem 5 2 7 6 3" xfId="5575"/>
    <cellStyle name="SAPBEXstdItem 5 2 7 7" xfId="3464"/>
    <cellStyle name="SAPBEXstdItem 5 2 7 7 2" xfId="5418"/>
    <cellStyle name="SAPBEXstdItem 5 2 7 7 3" xfId="5583"/>
    <cellStyle name="SAPBEXstdItem 5 2 7 8" xfId="3710"/>
    <cellStyle name="SAPBEXstdItem 5 2 7 9" xfId="5511"/>
    <cellStyle name="SAPBEXstdItem 5 2 8" xfId="2732"/>
    <cellStyle name="SAPBEXstdItem 5 2 8 2" xfId="4686"/>
    <cellStyle name="SAPBEXstdItem 5 2 8 3" xfId="5435"/>
    <cellStyle name="SAPBEXstdItem 5 2 9" xfId="2738"/>
    <cellStyle name="SAPBEXstdItem 5 2 9 2" xfId="4692"/>
    <cellStyle name="SAPBEXstdItem 5 2 9 3" xfId="3538"/>
    <cellStyle name="SAPBEXstdItem 5 3" xfId="1130"/>
    <cellStyle name="SAPBEXstdItem 5 3 2" xfId="2837"/>
    <cellStyle name="SAPBEXstdItem 5 3 2 2" xfId="4791"/>
    <cellStyle name="SAPBEXstdItem 5 3 2 3" xfId="3539"/>
    <cellStyle name="SAPBEXstdItem 5 3 3" xfId="3079"/>
    <cellStyle name="SAPBEXstdItem 5 3 3 2" xfId="5033"/>
    <cellStyle name="SAPBEXstdItem 5 3 3 3" xfId="3895"/>
    <cellStyle name="SAPBEXstdItem 5 3 4" xfId="3179"/>
    <cellStyle name="SAPBEXstdItem 5 3 4 2" xfId="5133"/>
    <cellStyle name="SAPBEXstdItem 5 3 4 3" xfId="4037"/>
    <cellStyle name="SAPBEXstdItem 5 3 5" xfId="3308"/>
    <cellStyle name="SAPBEXstdItem 5 3 5 2" xfId="5262"/>
    <cellStyle name="SAPBEXstdItem 5 3 5 3" xfId="5563"/>
    <cellStyle name="SAPBEXstdItem 5 3 6" xfId="3394"/>
    <cellStyle name="SAPBEXstdItem 5 3 6 2" xfId="5348"/>
    <cellStyle name="SAPBEXstdItem 5 3 6 3" xfId="5574"/>
    <cellStyle name="SAPBEXstdItem 5 3 7" xfId="3463"/>
    <cellStyle name="SAPBEXstdItem 5 3 7 2" xfId="5417"/>
    <cellStyle name="SAPBEXstdItem 5 3 7 3" xfId="5582"/>
    <cellStyle name="SAPBEXstdItem 5 3 8" xfId="3709"/>
    <cellStyle name="SAPBEXstdItem 5 3 9" xfId="5530"/>
    <cellStyle name="SAPBEXstdItem 5 4" xfId="1869"/>
    <cellStyle name="SAPBEXstdItem 5 4 2" xfId="4029"/>
    <cellStyle name="SAPBEXstdItem 5 4 3" xfId="5506"/>
    <cellStyle name="SAPBEXstdItem 5 5" xfId="2425"/>
    <cellStyle name="SAPBEXstdItem 5 5 2" xfId="4379"/>
    <cellStyle name="SAPBEXstdItem 5 5 3" xfId="4027"/>
    <cellStyle name="SAPBEXstdItem 5 6" xfId="2214"/>
    <cellStyle name="SAPBEXstdItem 5 6 2" xfId="4169"/>
    <cellStyle name="SAPBEXstdItem 5 6 3" xfId="3493"/>
    <cellStyle name="SAPBEXstdItem 5 7" xfId="1267"/>
    <cellStyle name="SAPBEXstdItem 5 7 2" xfId="3834"/>
    <cellStyle name="SAPBEXstdItem 5 7 3" xfId="5475"/>
    <cellStyle name="SAPBEXstdItem 5 8" xfId="2283"/>
    <cellStyle name="SAPBEXstdItem 5 8 2" xfId="4237"/>
    <cellStyle name="SAPBEXstdItem 5 8 3" xfId="3494"/>
    <cellStyle name="SAPBEXstdItem 5 9" xfId="3588"/>
    <cellStyle name="SAPBEXstdItem 6" xfId="418"/>
    <cellStyle name="SAPBEXstdItem 6 2" xfId="1521"/>
    <cellStyle name="SAPBEXstdItem 6 2 2" xfId="4064"/>
    <cellStyle name="SAPBEXstdItem 6 3" xfId="2192"/>
    <cellStyle name="SAPBEXstdItem 6 3 2" xfId="4147"/>
    <cellStyle name="SAPBEXstdItem 6 4" xfId="1152"/>
    <cellStyle name="SAPBEXstdItem 6 4 2" xfId="3729"/>
    <cellStyle name="SAPBEXstdItem 6 5" xfId="2503"/>
    <cellStyle name="SAPBEXstdItem 6 5 2" xfId="4457"/>
    <cellStyle name="SAPBEXstdItem 7" xfId="222"/>
    <cellStyle name="SAPBEXstdItem 7 2" xfId="1327"/>
    <cellStyle name="SAPBEXstdItem 7 2 2" xfId="4019"/>
    <cellStyle name="SAPBEXstdItem 7 3" xfId="1238"/>
    <cellStyle name="SAPBEXstdItem 7 3 2" xfId="3805"/>
    <cellStyle name="SAPBEXstdItem 7 4" xfId="1235"/>
    <cellStyle name="SAPBEXstdItem 7 4 2" xfId="3802"/>
    <cellStyle name="SAPBEXstdItem 7 5" xfId="1217"/>
    <cellStyle name="SAPBEXstdItem 7 5 2" xfId="3784"/>
    <cellStyle name="SAPBEXstdItem 8" xfId="230"/>
    <cellStyle name="SAPBEXstdItem 8 2" xfId="1335"/>
    <cellStyle name="SAPBEXstdItem 8 2 2" xfId="4015"/>
    <cellStyle name="SAPBEXstdItem 8 3" xfId="2378"/>
    <cellStyle name="SAPBEXstdItem 8 3 2" xfId="4332"/>
    <cellStyle name="SAPBEXstdItem 8 4" xfId="2470"/>
    <cellStyle name="SAPBEXstdItem 8 4 2" xfId="4424"/>
    <cellStyle name="SAPBEXstdItem 8 5" xfId="2487"/>
    <cellStyle name="SAPBEXstdItem 8 5 2" xfId="4441"/>
    <cellStyle name="SAPBEXstdItem 9" xfId="256"/>
    <cellStyle name="SAPBEXstdItem 9 2" xfId="1240"/>
    <cellStyle name="SAPBEXstdItem 9 2 2" xfId="3807"/>
    <cellStyle name="SAPBEXstdItem 9 3" xfId="2228"/>
    <cellStyle name="SAPBEXstdItem 9 3 2" xfId="4182"/>
    <cellStyle name="SAPBEXstdItem 9 4" xfId="3264"/>
    <cellStyle name="SAPBEXstdItem 9 4 2" xfId="5218"/>
    <cellStyle name="SAPBEXstdItemX" xfId="186"/>
    <cellStyle name="SAPBEXstdItemX 10" xfId="2274"/>
    <cellStyle name="SAPBEXstdItemX 10 2" xfId="4228"/>
    <cellStyle name="SAPBEXstdItemX 11" xfId="2174"/>
    <cellStyle name="SAPBEXstdItemX 11 2" xfId="4129"/>
    <cellStyle name="SAPBEXstdItemX 12" xfId="2615"/>
    <cellStyle name="SAPBEXstdItemX 12 2" xfId="4569"/>
    <cellStyle name="SAPBEXstdItemX 13" xfId="2631"/>
    <cellStyle name="SAPBEXstdItemX 13 2" xfId="4585"/>
    <cellStyle name="SAPBEXstdItemX 14" xfId="2546"/>
    <cellStyle name="SAPBEXstdItemX 14 2" xfId="4500"/>
    <cellStyle name="SAPBEXstdItemX 15" xfId="5490"/>
    <cellStyle name="SAPBEXstdItemX 2" xfId="187"/>
    <cellStyle name="SAPBEXstdItemX 2 10" xfId="2944"/>
    <cellStyle name="SAPBEXstdItemX 2 10 2" xfId="4898"/>
    <cellStyle name="SAPBEXstdItemX 2 11" xfId="3292"/>
    <cellStyle name="SAPBEXstdItemX 2 11 2" xfId="5246"/>
    <cellStyle name="SAPBEXstdItemX 2 12" xfId="2736"/>
    <cellStyle name="SAPBEXstdItemX 2 12 2" xfId="4690"/>
    <cellStyle name="SAPBEXstdItemX 2 13" xfId="5471"/>
    <cellStyle name="SAPBEXstdItemX 2 2" xfId="188"/>
    <cellStyle name="SAPBEXstdItemX 2 2 10" xfId="2452"/>
    <cellStyle name="SAPBEXstdItemX 2 2 10 2" xfId="4406"/>
    <cellStyle name="SAPBEXstdItemX 2 2 11" xfId="2549"/>
    <cellStyle name="SAPBEXstdItemX 2 2 11 2" xfId="4503"/>
    <cellStyle name="SAPBEXstdItemX 2 2 12" xfId="5496"/>
    <cellStyle name="SAPBEXstdItemX 2 2 2" xfId="291"/>
    <cellStyle name="SAPBEXstdItemX 2 2 2 2" xfId="1395"/>
    <cellStyle name="SAPBEXstdItemX 2 2 2 2 2" xfId="3572"/>
    <cellStyle name="SAPBEXstdItemX 2 2 2 3" xfId="2349"/>
    <cellStyle name="SAPBEXstdItemX 2 2 2 3 2" xfId="4303"/>
    <cellStyle name="SAPBEXstdItemX 2 2 2 4" xfId="2466"/>
    <cellStyle name="SAPBEXstdItemX 2 2 2 4 2" xfId="4420"/>
    <cellStyle name="SAPBEXstdItemX 2 2 2 5" xfId="3105"/>
    <cellStyle name="SAPBEXstdItemX 2 2 2 5 2" xfId="5059"/>
    <cellStyle name="SAPBEXstdItemX 2 2 3" xfId="464"/>
    <cellStyle name="SAPBEXstdItemX 2 2 3 2" xfId="1565"/>
    <cellStyle name="SAPBEXstdItemX 2 2 3 2 2" xfId="3508"/>
    <cellStyle name="SAPBEXstdItemX 2 2 3 3" xfId="2399"/>
    <cellStyle name="SAPBEXstdItemX 2 2 3 3 2" xfId="4353"/>
    <cellStyle name="SAPBEXstdItemX 2 2 3 4" xfId="2440"/>
    <cellStyle name="SAPBEXstdItemX 2 2 3 4 2" xfId="4394"/>
    <cellStyle name="SAPBEXstdItemX 2 2 3 5" xfId="2510"/>
    <cellStyle name="SAPBEXstdItemX 2 2 3 5 2" xfId="4464"/>
    <cellStyle name="SAPBEXstdItemX 2 2 4" xfId="511"/>
    <cellStyle name="SAPBEXstdItemX 2 2 4 2" xfId="1610"/>
    <cellStyle name="SAPBEXstdItemX 2 2 4 2 2" xfId="3599"/>
    <cellStyle name="SAPBEXstdItemX 2 2 4 3" xfId="1597"/>
    <cellStyle name="SAPBEXstdItemX 2 2 4 3 2" xfId="3935"/>
    <cellStyle name="SAPBEXstdItemX 2 2 4 4" xfId="2496"/>
    <cellStyle name="SAPBEXstdItemX 2 2 4 4 2" xfId="4450"/>
    <cellStyle name="SAPBEXstdItemX 2 2 4 5" xfId="2929"/>
    <cellStyle name="SAPBEXstdItemX 2 2 4 5 2" xfId="4883"/>
    <cellStyle name="SAPBEXstdItemX 2 2 5" xfId="542"/>
    <cellStyle name="SAPBEXstdItemX 2 2 5 2" xfId="2650"/>
    <cellStyle name="SAPBEXstdItemX 2 2 5 2 2" xfId="4604"/>
    <cellStyle name="SAPBEXstdItemX 2 2 5 3" xfId="1546"/>
    <cellStyle name="SAPBEXstdItemX 2 2 5 3 2" xfId="3922"/>
    <cellStyle name="SAPBEXstdItemX 2 2 5 4" xfId="3258"/>
    <cellStyle name="SAPBEXstdItemX 2 2 5 4 2" xfId="5212"/>
    <cellStyle name="SAPBEXstdItemX 2 2 6" xfId="1134"/>
    <cellStyle name="SAPBEXstdItemX 2 2 6 2" xfId="2841"/>
    <cellStyle name="SAPBEXstdItemX 2 2 6 2 2" xfId="4795"/>
    <cellStyle name="SAPBEXstdItemX 2 2 6 3" xfId="3083"/>
    <cellStyle name="SAPBEXstdItemX 2 2 6 3 2" xfId="5037"/>
    <cellStyle name="SAPBEXstdItemX 2 2 6 4" xfId="3183"/>
    <cellStyle name="SAPBEXstdItemX 2 2 6 4 2" xfId="5137"/>
    <cellStyle name="SAPBEXstdItemX 2 2 6 5" xfId="3398"/>
    <cellStyle name="SAPBEXstdItemX 2 2 6 5 2" xfId="5352"/>
    <cellStyle name="SAPBEXstdItemX 2 2 6 6" xfId="3467"/>
    <cellStyle name="SAPBEXstdItemX 2 2 6 6 2" xfId="5421"/>
    <cellStyle name="SAPBEXstdItemX 2 2 6 7" xfId="3713"/>
    <cellStyle name="SAPBEXstdItemX 2 2 7" xfId="2486"/>
    <cellStyle name="SAPBEXstdItemX 2 2 7 2" xfId="4440"/>
    <cellStyle name="SAPBEXstdItemX 2 2 8" xfId="2752"/>
    <cellStyle name="SAPBEXstdItemX 2 2 8 2" xfId="4706"/>
    <cellStyle name="SAPBEXstdItemX 2 2 9" xfId="2948"/>
    <cellStyle name="SAPBEXstdItemX 2 2 9 2" xfId="4902"/>
    <cellStyle name="SAPBEXstdItemX 2 3" xfId="405"/>
    <cellStyle name="SAPBEXstdItemX 2 3 2" xfId="1508"/>
    <cellStyle name="SAPBEXstdItemX 2 3 2 2" xfId="3885"/>
    <cellStyle name="SAPBEXstdItemX 2 3 3" xfId="2590"/>
    <cellStyle name="SAPBEXstdItemX 2 3 3 2" xfId="4544"/>
    <cellStyle name="SAPBEXstdItemX 2 3 4" xfId="2707"/>
    <cellStyle name="SAPBEXstdItemX 2 3 4 2" xfId="4661"/>
    <cellStyle name="SAPBEXstdItemX 2 3 5" xfId="2599"/>
    <cellStyle name="SAPBEXstdItemX 2 3 5 2" xfId="4553"/>
    <cellStyle name="SAPBEXstdItemX 2 4" xfId="234"/>
    <cellStyle name="SAPBEXstdItemX 2 4 2" xfId="1339"/>
    <cellStyle name="SAPBEXstdItemX 2 4 2 2" xfId="3609"/>
    <cellStyle name="SAPBEXstdItemX 2 4 3" xfId="2243"/>
    <cellStyle name="SAPBEXstdItemX 2 4 3 2" xfId="4197"/>
    <cellStyle name="SAPBEXstdItemX 2 4 4" xfId="1884"/>
    <cellStyle name="SAPBEXstdItemX 2 4 4 2" xfId="4041"/>
    <cellStyle name="SAPBEXstdItemX 2 4 5" xfId="2225"/>
    <cellStyle name="SAPBEXstdItemX 2 4 5 2" xfId="4179"/>
    <cellStyle name="SAPBEXstdItemX 2 5" xfId="315"/>
    <cellStyle name="SAPBEXstdItemX 2 5 2" xfId="1418"/>
    <cellStyle name="SAPBEXstdItemX 2 5 2 2" xfId="3568"/>
    <cellStyle name="SAPBEXstdItemX 2 5 3" xfId="1243"/>
    <cellStyle name="SAPBEXstdItemX 2 5 3 2" xfId="3810"/>
    <cellStyle name="SAPBEXstdItemX 2 5 4" xfId="2560"/>
    <cellStyle name="SAPBEXstdItemX 2 5 4 2" xfId="4514"/>
    <cellStyle name="SAPBEXstdItemX 2 5 5" xfId="3189"/>
    <cellStyle name="SAPBEXstdItemX 2 5 5 2" xfId="5143"/>
    <cellStyle name="SAPBEXstdItemX 2 6" xfId="400"/>
    <cellStyle name="SAPBEXstdItemX 2 6 2" xfId="2770"/>
    <cellStyle name="SAPBEXstdItemX 2 6 2 2" xfId="4724"/>
    <cellStyle name="SAPBEXstdItemX 2 6 3" xfId="2386"/>
    <cellStyle name="SAPBEXstdItemX 2 6 3 2" xfId="4340"/>
    <cellStyle name="SAPBEXstdItemX 2 6 4" xfId="2658"/>
    <cellStyle name="SAPBEXstdItemX 2 6 4 2" xfId="4612"/>
    <cellStyle name="SAPBEXstdItemX 2 7" xfId="1133"/>
    <cellStyle name="SAPBEXstdItemX 2 7 2" xfId="2840"/>
    <cellStyle name="SAPBEXstdItemX 2 7 2 2" xfId="4794"/>
    <cellStyle name="SAPBEXstdItemX 2 7 3" xfId="3082"/>
    <cellStyle name="SAPBEXstdItemX 2 7 3 2" xfId="5036"/>
    <cellStyle name="SAPBEXstdItemX 2 7 4" xfId="3182"/>
    <cellStyle name="SAPBEXstdItemX 2 7 4 2" xfId="5136"/>
    <cellStyle name="SAPBEXstdItemX 2 7 5" xfId="3397"/>
    <cellStyle name="SAPBEXstdItemX 2 7 5 2" xfId="5351"/>
    <cellStyle name="SAPBEXstdItemX 2 7 6" xfId="3466"/>
    <cellStyle name="SAPBEXstdItemX 2 7 6 2" xfId="5420"/>
    <cellStyle name="SAPBEXstdItemX 2 7 7" xfId="3712"/>
    <cellStyle name="SAPBEXstdItemX 2 8" xfId="2506"/>
    <cellStyle name="SAPBEXstdItemX 2 8 2" xfId="4460"/>
    <cellStyle name="SAPBEXstdItemX 2 9" xfId="1891"/>
    <cellStyle name="SAPBEXstdItemX 2 9 2" xfId="4047"/>
    <cellStyle name="SAPBEXstdItemX 3" xfId="189"/>
    <cellStyle name="SAPBEXstdItemX 3 10" xfId="1212"/>
    <cellStyle name="SAPBEXstdItemX 3 10 2" xfId="3779"/>
    <cellStyle name="SAPBEXstdItemX 3 11" xfId="2616"/>
    <cellStyle name="SAPBEXstdItemX 3 11 2" xfId="4570"/>
    <cellStyle name="SAPBEXstdItemX 3 12" xfId="3528"/>
    <cellStyle name="SAPBEXstdItemX 3 2" xfId="254"/>
    <cellStyle name="SAPBEXstdItemX 3 2 2" xfId="1358"/>
    <cellStyle name="SAPBEXstdItemX 3 2 2 2" xfId="4053"/>
    <cellStyle name="SAPBEXstdItemX 3 2 3" xfId="2328"/>
    <cellStyle name="SAPBEXstdItemX 3 2 3 2" xfId="4282"/>
    <cellStyle name="SAPBEXstdItemX 3 2 4" xfId="2362"/>
    <cellStyle name="SAPBEXstdItemX 3 2 4 2" xfId="4316"/>
    <cellStyle name="SAPBEXstdItemX 3 2 5" xfId="1321"/>
    <cellStyle name="SAPBEXstdItemX 3 2 5 2" xfId="3864"/>
    <cellStyle name="SAPBEXstdItemX 3 3" xfId="276"/>
    <cellStyle name="SAPBEXstdItemX 3 3 2" xfId="1380"/>
    <cellStyle name="SAPBEXstdItemX 3 3 2 2" xfId="3614"/>
    <cellStyle name="SAPBEXstdItemX 3 3 3" xfId="2185"/>
    <cellStyle name="SAPBEXstdItemX 3 3 3 2" xfId="4140"/>
    <cellStyle name="SAPBEXstdItemX 3 3 4" xfId="2873"/>
    <cellStyle name="SAPBEXstdItemX 3 3 4 2" xfId="4827"/>
    <cellStyle name="SAPBEXstdItemX 3 3 5" xfId="3324"/>
    <cellStyle name="SAPBEXstdItemX 3 3 5 2" xfId="5278"/>
    <cellStyle name="SAPBEXstdItemX 3 4" xfId="422"/>
    <cellStyle name="SAPBEXstdItemX 3 4 2" xfId="1525"/>
    <cellStyle name="SAPBEXstdItemX 3 4 2 2" xfId="3907"/>
    <cellStyle name="SAPBEXstdItemX 3 4 3" xfId="1318"/>
    <cellStyle name="SAPBEXstdItemX 3 4 3 2" xfId="3863"/>
    <cellStyle name="SAPBEXstdItemX 3 4 4" xfId="1187"/>
    <cellStyle name="SAPBEXstdItemX 3 4 4 2" xfId="3761"/>
    <cellStyle name="SAPBEXstdItemX 3 4 5" xfId="2460"/>
    <cellStyle name="SAPBEXstdItemX 3 4 5 2" xfId="4414"/>
    <cellStyle name="SAPBEXstdItemX 3 5" xfId="519"/>
    <cellStyle name="SAPBEXstdItemX 3 5 2" xfId="1263"/>
    <cellStyle name="SAPBEXstdItemX 3 5 2 2" xfId="3830"/>
    <cellStyle name="SAPBEXstdItemX 3 5 3" xfId="2424"/>
    <cellStyle name="SAPBEXstdItemX 3 5 3 2" xfId="4378"/>
    <cellStyle name="SAPBEXstdItemX 3 5 4" xfId="3316"/>
    <cellStyle name="SAPBEXstdItemX 3 5 4 2" xfId="5270"/>
    <cellStyle name="SAPBEXstdItemX 3 6" xfId="1135"/>
    <cellStyle name="SAPBEXstdItemX 3 6 2" xfId="2842"/>
    <cellStyle name="SAPBEXstdItemX 3 6 2 2" xfId="4796"/>
    <cellStyle name="SAPBEXstdItemX 3 6 3" xfId="3084"/>
    <cellStyle name="SAPBEXstdItemX 3 6 3 2" xfId="5038"/>
    <cellStyle name="SAPBEXstdItemX 3 6 4" xfId="3184"/>
    <cellStyle name="SAPBEXstdItemX 3 6 4 2" xfId="5138"/>
    <cellStyle name="SAPBEXstdItemX 3 6 5" xfId="3399"/>
    <cellStyle name="SAPBEXstdItemX 3 6 5 2" xfId="5353"/>
    <cellStyle name="SAPBEXstdItemX 3 6 6" xfId="3468"/>
    <cellStyle name="SAPBEXstdItemX 3 6 6 2" xfId="5422"/>
    <cellStyle name="SAPBEXstdItemX 3 6 7" xfId="3714"/>
    <cellStyle name="SAPBEXstdItemX 3 7" xfId="2494"/>
    <cellStyle name="SAPBEXstdItemX 3 7 2" xfId="4448"/>
    <cellStyle name="SAPBEXstdItemX 3 8" xfId="2713"/>
    <cellStyle name="SAPBEXstdItemX 3 8 2" xfId="4667"/>
    <cellStyle name="SAPBEXstdItemX 3 9" xfId="1220"/>
    <cellStyle name="SAPBEXstdItemX 3 9 2" xfId="3787"/>
    <cellStyle name="SAPBEXstdItemX 4" xfId="190"/>
    <cellStyle name="SAPBEXstdItemX 4 10" xfId="2754"/>
    <cellStyle name="SAPBEXstdItemX 4 10 2" xfId="4708"/>
    <cellStyle name="SAPBEXstdItemX 4 11" xfId="2959"/>
    <cellStyle name="SAPBEXstdItemX 4 11 2" xfId="4913"/>
    <cellStyle name="SAPBEXstdItemX 4 12" xfId="2745"/>
    <cellStyle name="SAPBEXstdItemX 4 12 2" xfId="4699"/>
    <cellStyle name="SAPBEXstdItemX 4 13" xfId="5526"/>
    <cellStyle name="SAPBEXstdItemX 4 2" xfId="191"/>
    <cellStyle name="SAPBEXstdItemX 4 2 10" xfId="2949"/>
    <cellStyle name="SAPBEXstdItemX 4 2 10 2" xfId="4903"/>
    <cellStyle name="SAPBEXstdItemX 4 2 11" xfId="2512"/>
    <cellStyle name="SAPBEXstdItemX 4 2 11 2" xfId="4466"/>
    <cellStyle name="SAPBEXstdItemX 4 2 12" xfId="5482"/>
    <cellStyle name="SAPBEXstdItemX 4 2 2" xfId="255"/>
    <cellStyle name="SAPBEXstdItemX 4 2 2 2" xfId="1359"/>
    <cellStyle name="SAPBEXstdItemX 4 2 2 2 2" xfId="3596"/>
    <cellStyle name="SAPBEXstdItemX 4 2 2 3" xfId="2287"/>
    <cellStyle name="SAPBEXstdItemX 4 2 2 3 2" xfId="4241"/>
    <cellStyle name="SAPBEXstdItemX 4 2 2 4" xfId="2282"/>
    <cellStyle name="SAPBEXstdItemX 4 2 2 4 2" xfId="4236"/>
    <cellStyle name="SAPBEXstdItemX 4 2 2 5" xfId="3330"/>
    <cellStyle name="SAPBEXstdItemX 4 2 2 5 2" xfId="5284"/>
    <cellStyle name="SAPBEXstdItemX 4 2 3" xfId="272"/>
    <cellStyle name="SAPBEXstdItemX 4 2 3 2" xfId="1376"/>
    <cellStyle name="SAPBEXstdItemX 4 2 3 2 2" xfId="3593"/>
    <cellStyle name="SAPBEXstdItemX 4 2 3 3" xfId="2319"/>
    <cellStyle name="SAPBEXstdItemX 4 2 3 3 2" xfId="4273"/>
    <cellStyle name="SAPBEXstdItemX 4 2 3 4" xfId="2720"/>
    <cellStyle name="SAPBEXstdItemX 4 2 3 4 2" xfId="4674"/>
    <cellStyle name="SAPBEXstdItemX 4 2 3 5" xfId="2551"/>
    <cellStyle name="SAPBEXstdItemX 4 2 3 5 2" xfId="4505"/>
    <cellStyle name="SAPBEXstdItemX 4 2 4" xfId="506"/>
    <cellStyle name="SAPBEXstdItemX 4 2 4 2" xfId="1605"/>
    <cellStyle name="SAPBEXstdItemX 4 2 4 2 2" xfId="3635"/>
    <cellStyle name="SAPBEXstdItemX 4 2 4 3" xfId="1566"/>
    <cellStyle name="SAPBEXstdItemX 4 2 4 3 2" xfId="3927"/>
    <cellStyle name="SAPBEXstdItemX 4 2 4 4" xfId="1176"/>
    <cellStyle name="SAPBEXstdItemX 4 2 4 4 2" xfId="3751"/>
    <cellStyle name="SAPBEXstdItemX 4 2 4 5" xfId="3225"/>
    <cellStyle name="SAPBEXstdItemX 4 2 4 5 2" xfId="5179"/>
    <cellStyle name="SAPBEXstdItemX 4 2 5" xfId="537"/>
    <cellStyle name="SAPBEXstdItemX 4 2 5 2" xfId="2652"/>
    <cellStyle name="SAPBEXstdItemX 4 2 5 2 2" xfId="4606"/>
    <cellStyle name="SAPBEXstdItemX 4 2 5 3" xfId="2655"/>
    <cellStyle name="SAPBEXstdItemX 4 2 5 3 2" xfId="4609"/>
    <cellStyle name="SAPBEXstdItemX 4 2 5 4" xfId="3224"/>
    <cellStyle name="SAPBEXstdItemX 4 2 5 4 2" xfId="5178"/>
    <cellStyle name="SAPBEXstdItemX 4 2 6" xfId="1137"/>
    <cellStyle name="SAPBEXstdItemX 4 2 6 2" xfId="2844"/>
    <cellStyle name="SAPBEXstdItemX 4 2 6 2 2" xfId="4798"/>
    <cellStyle name="SAPBEXstdItemX 4 2 6 3" xfId="3086"/>
    <cellStyle name="SAPBEXstdItemX 4 2 6 3 2" xfId="5040"/>
    <cellStyle name="SAPBEXstdItemX 4 2 6 4" xfId="3186"/>
    <cellStyle name="SAPBEXstdItemX 4 2 6 4 2" xfId="5140"/>
    <cellStyle name="SAPBEXstdItemX 4 2 6 5" xfId="3401"/>
    <cellStyle name="SAPBEXstdItemX 4 2 6 5 2" xfId="5355"/>
    <cellStyle name="SAPBEXstdItemX 4 2 6 6" xfId="3470"/>
    <cellStyle name="SAPBEXstdItemX 4 2 6 6 2" xfId="5424"/>
    <cellStyle name="SAPBEXstdItemX 4 2 6 7" xfId="3716"/>
    <cellStyle name="SAPBEXstdItemX 4 2 7" xfId="2416"/>
    <cellStyle name="SAPBEXstdItemX 4 2 7 2" xfId="4370"/>
    <cellStyle name="SAPBEXstdItemX 4 2 8" xfId="2300"/>
    <cellStyle name="SAPBEXstdItemX 4 2 8 2" xfId="4254"/>
    <cellStyle name="SAPBEXstdItemX 4 2 9" xfId="3012"/>
    <cellStyle name="SAPBEXstdItemX 4 2 9 2" xfId="4966"/>
    <cellStyle name="SAPBEXstdItemX 4 3" xfId="281"/>
    <cellStyle name="SAPBEXstdItemX 4 3 2" xfId="1385"/>
    <cellStyle name="SAPBEXstdItemX 4 3 2 2" xfId="3575"/>
    <cellStyle name="SAPBEXstdItemX 4 3 3" xfId="1241"/>
    <cellStyle name="SAPBEXstdItemX 4 3 3 2" xfId="3808"/>
    <cellStyle name="SAPBEXstdItemX 4 3 4" xfId="2952"/>
    <cellStyle name="SAPBEXstdItemX 4 3 4 2" xfId="4906"/>
    <cellStyle name="SAPBEXstdItemX 4 3 5" xfId="2626"/>
    <cellStyle name="SAPBEXstdItemX 4 3 5 2" xfId="4580"/>
    <cellStyle name="SAPBEXstdItemX 4 4" xfId="233"/>
    <cellStyle name="SAPBEXstdItemX 4 4 2" xfId="1338"/>
    <cellStyle name="SAPBEXstdItemX 4 4 2 2" xfId="4068"/>
    <cellStyle name="SAPBEXstdItemX 4 4 3" xfId="2276"/>
    <cellStyle name="SAPBEXstdItemX 4 4 3 2" xfId="4230"/>
    <cellStyle name="SAPBEXstdItemX 4 4 4" xfId="2521"/>
    <cellStyle name="SAPBEXstdItemX 4 4 4 2" xfId="4475"/>
    <cellStyle name="SAPBEXstdItemX 4 4 5" xfId="3256"/>
    <cellStyle name="SAPBEXstdItemX 4 4 5 2" xfId="5210"/>
    <cellStyle name="SAPBEXstdItemX 4 5" xfId="213"/>
    <cellStyle name="SAPBEXstdItemX 4 5 2" xfId="1319"/>
    <cellStyle name="SAPBEXstdItemX 4 5 2 2" xfId="4070"/>
    <cellStyle name="SAPBEXstdItemX 4 5 3" xfId="1206"/>
    <cellStyle name="SAPBEXstdItemX 4 5 3 2" xfId="3775"/>
    <cellStyle name="SAPBEXstdItemX 4 5 4" xfId="2715"/>
    <cellStyle name="SAPBEXstdItemX 4 5 4 2" xfId="4669"/>
    <cellStyle name="SAPBEXstdItemX 4 5 5" xfId="2968"/>
    <cellStyle name="SAPBEXstdItemX 4 5 5 2" xfId="4922"/>
    <cellStyle name="SAPBEXstdItemX 4 6" xfId="523"/>
    <cellStyle name="SAPBEXstdItemX 4 6 2" xfId="2208"/>
    <cellStyle name="SAPBEXstdItemX 4 6 2 2" xfId="4163"/>
    <cellStyle name="SAPBEXstdItemX 4 6 3" xfId="2448"/>
    <cellStyle name="SAPBEXstdItemX 4 6 3 2" xfId="4402"/>
    <cellStyle name="SAPBEXstdItemX 4 6 4" xfId="3269"/>
    <cellStyle name="SAPBEXstdItemX 4 6 4 2" xfId="5223"/>
    <cellStyle name="SAPBEXstdItemX 4 7" xfId="1136"/>
    <cellStyle name="SAPBEXstdItemX 4 7 2" xfId="2843"/>
    <cellStyle name="SAPBEXstdItemX 4 7 2 2" xfId="4797"/>
    <cellStyle name="SAPBEXstdItemX 4 7 3" xfId="3085"/>
    <cellStyle name="SAPBEXstdItemX 4 7 3 2" xfId="5039"/>
    <cellStyle name="SAPBEXstdItemX 4 7 4" xfId="3185"/>
    <cellStyle name="SAPBEXstdItemX 4 7 4 2" xfId="5139"/>
    <cellStyle name="SAPBEXstdItemX 4 7 5" xfId="3400"/>
    <cellStyle name="SAPBEXstdItemX 4 7 5 2" xfId="5354"/>
    <cellStyle name="SAPBEXstdItemX 4 7 6" xfId="3469"/>
    <cellStyle name="SAPBEXstdItemX 4 7 6 2" xfId="5423"/>
    <cellStyle name="SAPBEXstdItemX 4 7 7" xfId="3715"/>
    <cellStyle name="SAPBEXstdItemX 4 8" xfId="2213"/>
    <cellStyle name="SAPBEXstdItemX 4 8 2" xfId="4168"/>
    <cellStyle name="SAPBEXstdItemX 4 9" xfId="1528"/>
    <cellStyle name="SAPBEXstdItemX 4 9 2" xfId="3919"/>
    <cellStyle name="SAPBEXstdItemX 5" xfId="253"/>
    <cellStyle name="SAPBEXstdItemX 5 2" xfId="1357"/>
    <cellStyle name="SAPBEXstdItemX 5 2 2" xfId="4014"/>
    <cellStyle name="SAPBEXstdItemX 5 3" xfId="2357"/>
    <cellStyle name="SAPBEXstdItemX 5 3 2" xfId="4311"/>
    <cellStyle name="SAPBEXstdItemX 5 4" xfId="2444"/>
    <cellStyle name="SAPBEXstdItemX 5 4 2" xfId="4398"/>
    <cellStyle name="SAPBEXstdItemX 5 5" xfId="3241"/>
    <cellStyle name="SAPBEXstdItemX 5 5 2" xfId="5195"/>
    <cellStyle name="SAPBEXstdItemX 6" xfId="235"/>
    <cellStyle name="SAPBEXstdItemX 6 2" xfId="1340"/>
    <cellStyle name="SAPBEXstdItemX 6 2 2" xfId="3582"/>
    <cellStyle name="SAPBEXstdItemX 6 3" xfId="1631"/>
    <cellStyle name="SAPBEXstdItemX 6 3 2" xfId="3954"/>
    <cellStyle name="SAPBEXstdItemX 6 4" xfId="2514"/>
    <cellStyle name="SAPBEXstdItemX 6 4 2" xfId="4468"/>
    <cellStyle name="SAPBEXstdItemX 6 5" xfId="3088"/>
    <cellStyle name="SAPBEXstdItemX 6 5 2" xfId="5042"/>
    <cellStyle name="SAPBEXstdItemX 7" xfId="416"/>
    <cellStyle name="SAPBEXstdItemX 7 2" xfId="1519"/>
    <cellStyle name="SAPBEXstdItemX 7 2 2" xfId="3618"/>
    <cellStyle name="SAPBEXstdItemX 7 3" xfId="1248"/>
    <cellStyle name="SAPBEXstdItemX 7 3 2" xfId="3815"/>
    <cellStyle name="SAPBEXstdItemX 7 4" xfId="2427"/>
    <cellStyle name="SAPBEXstdItemX 7 4 2" xfId="4381"/>
    <cellStyle name="SAPBEXstdItemX 7 5" xfId="3227"/>
    <cellStyle name="SAPBEXstdItemX 7 5 2" xfId="5181"/>
    <cellStyle name="SAPBEXstdItemX 8" xfId="240"/>
    <cellStyle name="SAPBEXstdItemX 8 2" xfId="2278"/>
    <cellStyle name="SAPBEXstdItemX 8 2 2" xfId="4232"/>
    <cellStyle name="SAPBEXstdItemX 8 3" xfId="2534"/>
    <cellStyle name="SAPBEXstdItemX 8 3 2" xfId="4488"/>
    <cellStyle name="SAPBEXstdItemX 8 4" xfId="3259"/>
    <cellStyle name="SAPBEXstdItemX 8 4 2" xfId="5213"/>
    <cellStyle name="SAPBEXstdItemX 9" xfId="1132"/>
    <cellStyle name="SAPBEXstdItemX 9 2" xfId="2839"/>
    <cellStyle name="SAPBEXstdItemX 9 2 2" xfId="4793"/>
    <cellStyle name="SAPBEXstdItemX 9 3" xfId="3081"/>
    <cellStyle name="SAPBEXstdItemX 9 3 2" xfId="5035"/>
    <cellStyle name="SAPBEXstdItemX 9 4" xfId="3181"/>
    <cellStyle name="SAPBEXstdItemX 9 4 2" xfId="5135"/>
    <cellStyle name="SAPBEXstdItemX 9 5" xfId="3396"/>
    <cellStyle name="SAPBEXstdItemX 9 5 2" xfId="5350"/>
    <cellStyle name="SAPBEXstdItemX 9 6" xfId="3465"/>
    <cellStyle name="SAPBEXstdItemX 9 6 2" xfId="5419"/>
    <cellStyle name="SAPBEXstdItemX 9 7" xfId="3711"/>
    <cellStyle name="SAPBEXtitle" xfId="192"/>
    <cellStyle name="SAPBEXundefined" xfId="193"/>
    <cellStyle name="SAPBEXundefined 10" xfId="2403"/>
    <cellStyle name="SAPBEXundefined 10 2" xfId="4357"/>
    <cellStyle name="SAPBEXundefined 11" xfId="2344"/>
    <cellStyle name="SAPBEXundefined 11 2" xfId="4298"/>
    <cellStyle name="SAPBEXundefined 12" xfId="3913"/>
    <cellStyle name="SAPBEXundefined 2" xfId="257"/>
    <cellStyle name="SAPBEXundefined 2 2" xfId="1361"/>
    <cellStyle name="SAPBEXundefined 2 2 2" xfId="4013"/>
    <cellStyle name="SAPBEXundefined 2 3" xfId="1194"/>
    <cellStyle name="SAPBEXundefined 2 3 2" xfId="3763"/>
    <cellStyle name="SAPBEXundefined 2 4" xfId="2761"/>
    <cellStyle name="SAPBEXundefined 2 4 2" xfId="4715"/>
    <cellStyle name="SAPBEXundefined 2 5" xfId="3197"/>
    <cellStyle name="SAPBEXundefined 2 5 2" xfId="5151"/>
    <cellStyle name="SAPBEXundefined 3" xfId="232"/>
    <cellStyle name="SAPBEXundefined 3 2" xfId="1337"/>
    <cellStyle name="SAPBEXundefined 3 2 2" xfId="4017"/>
    <cellStyle name="SAPBEXundefined 3 3" xfId="1154"/>
    <cellStyle name="SAPBEXundefined 3 3 2" xfId="3731"/>
    <cellStyle name="SAPBEXundefined 3 4" xfId="2478"/>
    <cellStyle name="SAPBEXundefined 3 4 2" xfId="4432"/>
    <cellStyle name="SAPBEXundefined 3 5" xfId="3332"/>
    <cellStyle name="SAPBEXundefined 3 5 2" xfId="5286"/>
    <cellStyle name="SAPBEXundefined 4" xfId="491"/>
    <cellStyle name="SAPBEXundefined 4 2" xfId="1591"/>
    <cellStyle name="SAPBEXundefined 4 2 2" xfId="3985"/>
    <cellStyle name="SAPBEXundefined 4 3" xfId="2611"/>
    <cellStyle name="SAPBEXundefined 4 3 2" xfId="4565"/>
    <cellStyle name="SAPBEXundefined 4 4" xfId="2467"/>
    <cellStyle name="SAPBEXundefined 4 4 2" xfId="4421"/>
    <cellStyle name="SAPBEXundefined 4 5" xfId="1284"/>
    <cellStyle name="SAPBEXundefined 4 5 2" xfId="3842"/>
    <cellStyle name="SAPBEXundefined 5" xfId="527"/>
    <cellStyle name="SAPBEXundefined 5 2" xfId="1221"/>
    <cellStyle name="SAPBEXundefined 5 2 2" xfId="3788"/>
    <cellStyle name="SAPBEXundefined 5 3" xfId="3004"/>
    <cellStyle name="SAPBEXundefined 5 3 2" xfId="4958"/>
    <cellStyle name="SAPBEXundefined 5 4" xfId="3222"/>
    <cellStyle name="SAPBEXundefined 5 4 2" xfId="5176"/>
    <cellStyle name="SAPBEXundefined 6" xfId="1138"/>
    <cellStyle name="SAPBEXundefined 6 2" xfId="2845"/>
    <cellStyle name="SAPBEXundefined 6 2 2" xfId="4799"/>
    <cellStyle name="SAPBEXundefined 6 3" xfId="3087"/>
    <cellStyle name="SAPBEXundefined 6 3 2" xfId="5041"/>
    <cellStyle name="SAPBEXundefined 6 4" xfId="3187"/>
    <cellStyle name="SAPBEXundefined 6 4 2" xfId="5141"/>
    <cellStyle name="SAPBEXundefined 6 5" xfId="3402"/>
    <cellStyle name="SAPBEXundefined 6 5 2" xfId="5356"/>
    <cellStyle name="SAPBEXundefined 6 6" xfId="3471"/>
    <cellStyle name="SAPBEXundefined 6 6 2" xfId="5425"/>
    <cellStyle name="SAPBEXundefined 6 7" xfId="3717"/>
    <cellStyle name="SAPBEXundefined 7" xfId="1167"/>
    <cellStyle name="SAPBEXundefined 7 2" xfId="3742"/>
    <cellStyle name="SAPBEXundefined 8" xfId="2275"/>
    <cellStyle name="SAPBEXundefined 8 2" xfId="4229"/>
    <cellStyle name="SAPBEXundefined 9" xfId="2279"/>
    <cellStyle name="SAPBEXundefined 9 2" xfId="4233"/>
    <cellStyle name="Title" xfId="6" builtinId="15" customBuiltin="1"/>
    <cellStyle name="Total" xfId="21" builtinId="25" customBuiltin="1"/>
    <cellStyle name="Warning Text" xfId="19"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250534</xdr:colOff>
      <xdr:row>0</xdr:row>
      <xdr:rowOff>45535</xdr:rowOff>
    </xdr:from>
    <xdr:ext cx="184730" cy="937629"/>
    <xdr:sp macro="" textlink="">
      <xdr:nvSpPr>
        <xdr:cNvPr id="2" name="Rectangle 1"/>
        <xdr:cNvSpPr/>
      </xdr:nvSpPr>
      <xdr:spPr>
        <a:xfrm>
          <a:off x="10299409" y="45535"/>
          <a:ext cx="184730" cy="937629"/>
        </a:xfrm>
        <a:prstGeom prst="rect">
          <a:avLst/>
        </a:prstGeom>
        <a:noFill/>
      </xdr:spPr>
      <xdr:txBody>
        <a:bodyPr wrap="none" lIns="91440" tIns="45720" rIns="91440" bIns="45720">
          <a:spAutoFit/>
        </a:body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oneCellAnchor>
  <xdr:oneCellAnchor>
    <xdr:from>
      <xdr:col>8</xdr:col>
      <xdr:colOff>250534</xdr:colOff>
      <xdr:row>13</xdr:row>
      <xdr:rowOff>0</xdr:rowOff>
    </xdr:from>
    <xdr:ext cx="184730" cy="937629"/>
    <xdr:sp macro="" textlink="">
      <xdr:nvSpPr>
        <xdr:cNvPr id="3" name="Rectangle 2"/>
        <xdr:cNvSpPr/>
      </xdr:nvSpPr>
      <xdr:spPr>
        <a:xfrm>
          <a:off x="10299409" y="10010775"/>
          <a:ext cx="184730" cy="937629"/>
        </a:xfrm>
        <a:prstGeom prst="rect">
          <a:avLst/>
        </a:prstGeom>
        <a:noFill/>
      </xdr:spPr>
      <xdr:txBody>
        <a:bodyPr wrap="none" lIns="91440" tIns="45720" rIns="91440" bIns="45720">
          <a:spAutoFit/>
        </a:body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oneCellAnchor>
  <xdr:oneCellAnchor>
    <xdr:from>
      <xdr:col>8</xdr:col>
      <xdr:colOff>250534</xdr:colOff>
      <xdr:row>19</xdr:row>
      <xdr:rowOff>0</xdr:rowOff>
    </xdr:from>
    <xdr:ext cx="184730" cy="937629"/>
    <xdr:sp macro="" textlink="">
      <xdr:nvSpPr>
        <xdr:cNvPr id="4" name="Rectangle 3"/>
        <xdr:cNvSpPr/>
      </xdr:nvSpPr>
      <xdr:spPr>
        <a:xfrm>
          <a:off x="10299409" y="9096375"/>
          <a:ext cx="184730" cy="937629"/>
        </a:xfrm>
        <a:prstGeom prst="rect">
          <a:avLst/>
        </a:prstGeom>
        <a:noFill/>
      </xdr:spPr>
      <xdr:txBody>
        <a:bodyPr wrap="none" lIns="91440" tIns="45720" rIns="91440" bIns="45720">
          <a:spAutoFit/>
        </a:body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oneCellAnchor>
  <xdr:twoCellAnchor editAs="oneCell">
    <xdr:from>
      <xdr:col>8</xdr:col>
      <xdr:colOff>254000</xdr:colOff>
      <xdr:row>20</xdr:row>
      <xdr:rowOff>0</xdr:rowOff>
    </xdr:from>
    <xdr:to>
      <xdr:col>8</xdr:col>
      <xdr:colOff>438730</xdr:colOff>
      <xdr:row>20</xdr:row>
      <xdr:rowOff>943979</xdr:rowOff>
    </xdr:to>
    <xdr:sp macro="" textlink="">
      <xdr:nvSpPr>
        <xdr:cNvPr id="5" name="Rectangle 4"/>
        <xdr:cNvSpPr/>
      </xdr:nvSpPr>
      <xdr:spPr>
        <a:xfrm>
          <a:off x="10302875" y="6353175"/>
          <a:ext cx="184730" cy="934454"/>
        </a:xfrm>
        <a:prstGeom prst="rect">
          <a:avLst/>
        </a:prstGeom>
        <a:noFill/>
      </xdr:spPr>
      <xdr:txBody>
        <a:bodyPr wrap="non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twoCellAnchor>
  <xdr:twoCellAnchor editAs="oneCell">
    <xdr:from>
      <xdr:col>8</xdr:col>
      <xdr:colOff>247650</xdr:colOff>
      <xdr:row>14</xdr:row>
      <xdr:rowOff>0</xdr:rowOff>
    </xdr:from>
    <xdr:to>
      <xdr:col>8</xdr:col>
      <xdr:colOff>432380</xdr:colOff>
      <xdr:row>15</xdr:row>
      <xdr:rowOff>167522</xdr:rowOff>
    </xdr:to>
    <xdr:sp macro="" textlink="">
      <xdr:nvSpPr>
        <xdr:cNvPr id="6" name="Rectangle 5"/>
        <xdr:cNvSpPr/>
      </xdr:nvSpPr>
      <xdr:spPr>
        <a:xfrm>
          <a:off x="10296525" y="5229225"/>
          <a:ext cx="184730" cy="937629"/>
        </a:xfrm>
        <a:prstGeom prst="rect">
          <a:avLst/>
        </a:prstGeom>
        <a:noFill/>
      </xdr:spPr>
      <xdr:txBody>
        <a:bodyPr wrap="non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twoCellAnchor>
  <xdr:twoCellAnchor editAs="oneCell">
    <xdr:from>
      <xdr:col>8</xdr:col>
      <xdr:colOff>254000</xdr:colOff>
      <xdr:row>2</xdr:row>
      <xdr:rowOff>0</xdr:rowOff>
    </xdr:from>
    <xdr:to>
      <xdr:col>8</xdr:col>
      <xdr:colOff>438730</xdr:colOff>
      <xdr:row>4</xdr:row>
      <xdr:rowOff>112129</xdr:rowOff>
    </xdr:to>
    <xdr:sp macro="" textlink="">
      <xdr:nvSpPr>
        <xdr:cNvPr id="7" name="Rectangle 6"/>
        <xdr:cNvSpPr/>
      </xdr:nvSpPr>
      <xdr:spPr>
        <a:xfrm>
          <a:off x="10302875" y="1009650"/>
          <a:ext cx="184730" cy="921754"/>
        </a:xfrm>
        <a:prstGeom prst="rect">
          <a:avLst/>
        </a:prstGeom>
        <a:noFill/>
      </xdr:spPr>
      <xdr:txBody>
        <a:bodyPr wrap="non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8</xdr:col>
      <xdr:colOff>250534</xdr:colOff>
      <xdr:row>0</xdr:row>
      <xdr:rowOff>45535</xdr:rowOff>
    </xdr:from>
    <xdr:ext cx="184730" cy="937629"/>
    <xdr:sp macro="" textlink="">
      <xdr:nvSpPr>
        <xdr:cNvPr id="2" name="Rectangle 1"/>
        <xdr:cNvSpPr/>
      </xdr:nvSpPr>
      <xdr:spPr>
        <a:xfrm>
          <a:off x="11594809" y="45535"/>
          <a:ext cx="184730" cy="937629"/>
        </a:xfrm>
        <a:prstGeom prst="rect">
          <a:avLst/>
        </a:prstGeom>
        <a:noFill/>
      </xdr:spPr>
      <xdr:txBody>
        <a:bodyPr wrap="none" lIns="91440" tIns="45720" rIns="91440" bIns="45720">
          <a:spAutoFit/>
        </a:body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oneCellAnchor>
  <xdr:oneCellAnchor>
    <xdr:from>
      <xdr:col>8</xdr:col>
      <xdr:colOff>250534</xdr:colOff>
      <xdr:row>12</xdr:row>
      <xdr:rowOff>0</xdr:rowOff>
    </xdr:from>
    <xdr:ext cx="184730" cy="937629"/>
    <xdr:sp macro="" textlink="">
      <xdr:nvSpPr>
        <xdr:cNvPr id="3" name="Rectangle 2"/>
        <xdr:cNvSpPr/>
      </xdr:nvSpPr>
      <xdr:spPr>
        <a:xfrm>
          <a:off x="11594809" y="9363075"/>
          <a:ext cx="184730" cy="937629"/>
        </a:xfrm>
        <a:prstGeom prst="rect">
          <a:avLst/>
        </a:prstGeom>
        <a:noFill/>
      </xdr:spPr>
      <xdr:txBody>
        <a:bodyPr wrap="none" lIns="91440" tIns="45720" rIns="91440" bIns="45720">
          <a:spAutoFit/>
        </a:body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oneCellAnchor>
  <xdr:twoCellAnchor editAs="oneCell">
    <xdr:from>
      <xdr:col>8</xdr:col>
      <xdr:colOff>254000</xdr:colOff>
      <xdr:row>9</xdr:row>
      <xdr:rowOff>0</xdr:rowOff>
    </xdr:from>
    <xdr:to>
      <xdr:col>8</xdr:col>
      <xdr:colOff>438730</xdr:colOff>
      <xdr:row>10</xdr:row>
      <xdr:rowOff>20053</xdr:rowOff>
    </xdr:to>
    <xdr:sp macro="" textlink="">
      <xdr:nvSpPr>
        <xdr:cNvPr id="4" name="Rectangle 3"/>
        <xdr:cNvSpPr/>
      </xdr:nvSpPr>
      <xdr:spPr>
        <a:xfrm>
          <a:off x="11598275" y="762000"/>
          <a:ext cx="184730" cy="680453"/>
        </a:xfrm>
        <a:prstGeom prst="rect">
          <a:avLst/>
        </a:prstGeom>
        <a:noFill/>
      </xdr:spPr>
      <xdr:txBody>
        <a:bodyPr wrap="non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twoCellAnchor>
  <xdr:twoCellAnchor editAs="oneCell">
    <xdr:from>
      <xdr:col>8</xdr:col>
      <xdr:colOff>247650</xdr:colOff>
      <xdr:row>10</xdr:row>
      <xdr:rowOff>0</xdr:rowOff>
    </xdr:from>
    <xdr:to>
      <xdr:col>8</xdr:col>
      <xdr:colOff>432380</xdr:colOff>
      <xdr:row>11</xdr:row>
      <xdr:rowOff>238025</xdr:rowOff>
    </xdr:to>
    <xdr:sp macro="" textlink="">
      <xdr:nvSpPr>
        <xdr:cNvPr id="5" name="Rectangle 4"/>
        <xdr:cNvSpPr/>
      </xdr:nvSpPr>
      <xdr:spPr>
        <a:xfrm>
          <a:off x="11591925" y="1409700"/>
          <a:ext cx="184730" cy="759829"/>
        </a:xfrm>
        <a:prstGeom prst="rect">
          <a:avLst/>
        </a:prstGeom>
        <a:noFill/>
      </xdr:spPr>
      <xdr:txBody>
        <a:bodyPr wrap="none" lIns="91440" tIns="45720" rIns="91440" bIns="45720">
          <a:spAutoFit/>
        </a:bodyPr>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8</xdr:col>
      <xdr:colOff>250534</xdr:colOff>
      <xdr:row>16</xdr:row>
      <xdr:rowOff>0</xdr:rowOff>
    </xdr:from>
    <xdr:ext cx="184730" cy="937629"/>
    <xdr:sp macro="" textlink="">
      <xdr:nvSpPr>
        <xdr:cNvPr id="2" name="Rectangle 1"/>
        <xdr:cNvSpPr/>
      </xdr:nvSpPr>
      <xdr:spPr>
        <a:xfrm>
          <a:off x="10089859" y="9039225"/>
          <a:ext cx="184730" cy="937629"/>
        </a:xfrm>
        <a:prstGeom prst="rect">
          <a:avLst/>
        </a:prstGeom>
        <a:noFill/>
      </xdr:spPr>
      <xdr:txBody>
        <a:bodyPr wrap="none" lIns="91440" tIns="45720" rIns="91440" bIns="45720">
          <a:spAutoFit/>
        </a:body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8</xdr:col>
      <xdr:colOff>250534</xdr:colOff>
      <xdr:row>20</xdr:row>
      <xdr:rowOff>0</xdr:rowOff>
    </xdr:from>
    <xdr:ext cx="184730" cy="937629"/>
    <xdr:sp macro="" textlink="">
      <xdr:nvSpPr>
        <xdr:cNvPr id="2" name="Rectangle 1"/>
        <xdr:cNvSpPr/>
      </xdr:nvSpPr>
      <xdr:spPr>
        <a:xfrm>
          <a:off x="9718384" y="17602200"/>
          <a:ext cx="184730" cy="937629"/>
        </a:xfrm>
        <a:prstGeom prst="rect">
          <a:avLst/>
        </a:prstGeom>
        <a:noFill/>
      </xdr:spPr>
      <xdr:txBody>
        <a:bodyPr wrap="none" lIns="91440" tIns="45720" rIns="91440" bIns="45720">
          <a:spAutoFit/>
        </a:bodyPr>
        <a:lstStyle/>
        <a:p>
          <a:pPr algn="ctr"/>
          <a:endParaRPr lang="en-US" sz="5400" b="1" cap="none" spc="0">
            <a:ln w="10541" cmpd="sng">
              <a:solidFill>
                <a:srgbClr val="7D7D7D">
                  <a:tint val="100000"/>
                  <a:shade val="100000"/>
                  <a:satMod val="110000"/>
                </a:srgbClr>
              </a:solidFill>
              <a:prstDash val="solid"/>
            </a:ln>
            <a:gradFill>
              <a:gsLst>
                <a:gs pos="0">
                  <a:srgbClr val="FFFFFF">
                    <a:tint val="40000"/>
                    <a:satMod val="250000"/>
                  </a:srgbClr>
                </a:gs>
                <a:gs pos="9000">
                  <a:srgbClr val="FFFFFF">
                    <a:tint val="52000"/>
                    <a:satMod val="300000"/>
                  </a:srgbClr>
                </a:gs>
                <a:gs pos="50000">
                  <a:srgbClr val="FFFFFF">
                    <a:shade val="20000"/>
                    <a:satMod val="300000"/>
                  </a:srgbClr>
                </a:gs>
                <a:gs pos="79000">
                  <a:srgbClr val="FFFFFF">
                    <a:tint val="52000"/>
                    <a:satMod val="300000"/>
                  </a:srgbClr>
                </a:gs>
                <a:gs pos="100000">
                  <a:srgbClr val="FFFFFF">
                    <a:tint val="40000"/>
                    <a:satMod val="250000"/>
                  </a:srgbClr>
                </a:gs>
              </a:gsLst>
              <a:lin ang="5400000"/>
            </a:gradFill>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L75"/>
  <sheetViews>
    <sheetView tabSelected="1" topLeftCell="B1" zoomScale="47" zoomScaleNormal="47" workbookViewId="0">
      <selection activeCell="L11" sqref="L11"/>
    </sheetView>
  </sheetViews>
  <sheetFormatPr defaultColWidth="8.77734375" defaultRowHeight="14.4"/>
  <cols>
    <col min="1" max="1" width="15.21875" style="5" customWidth="1"/>
    <col min="2" max="2" width="11.44140625" style="5" customWidth="1"/>
    <col min="3" max="3" width="14" style="5" customWidth="1"/>
    <col min="4" max="4" width="19" style="5" customWidth="1"/>
    <col min="5" max="5" width="14.44140625" style="5" customWidth="1"/>
    <col min="6" max="6" width="47.21875" style="10" customWidth="1"/>
    <col min="7" max="7" width="14.5546875" style="5" customWidth="1"/>
    <col min="8" max="8" width="15" style="5" customWidth="1"/>
    <col min="9" max="9" width="18.44140625" style="5" customWidth="1"/>
    <col min="10" max="10" width="27.77734375" style="5" customWidth="1"/>
    <col min="11" max="11" width="19.21875" style="5" customWidth="1"/>
    <col min="12" max="12" width="59.21875" style="5" customWidth="1"/>
    <col min="13" max="13" width="14.21875" style="5" customWidth="1"/>
    <col min="14" max="14" width="9.77734375" style="5" customWidth="1"/>
    <col min="15" max="15" width="14.5546875" style="5" customWidth="1"/>
    <col min="16" max="16" width="10.44140625" style="5" customWidth="1"/>
    <col min="17" max="17" width="13.77734375" style="5" customWidth="1"/>
    <col min="18" max="18" width="11.77734375" style="5" customWidth="1"/>
    <col min="19" max="19" width="13.44140625" style="5" customWidth="1"/>
    <col min="20" max="20" width="15.5546875" style="5" customWidth="1"/>
    <col min="21" max="21" width="9.44140625" style="5" customWidth="1"/>
    <col min="22" max="22" width="11.44140625" style="5" customWidth="1"/>
    <col min="23" max="23" width="40.44140625" style="5" customWidth="1"/>
    <col min="24" max="16384" width="8.77734375" style="5"/>
  </cols>
  <sheetData>
    <row r="1" spans="1:12" ht="41.55" customHeight="1">
      <c r="A1" s="1" t="s">
        <v>0</v>
      </c>
      <c r="B1" s="1" t="s">
        <v>1</v>
      </c>
      <c r="C1" s="1" t="s">
        <v>2</v>
      </c>
      <c r="D1" s="1" t="s">
        <v>3</v>
      </c>
      <c r="E1" s="1" t="s">
        <v>4</v>
      </c>
      <c r="F1" s="1" t="s">
        <v>5</v>
      </c>
      <c r="G1" s="1" t="s">
        <v>6</v>
      </c>
      <c r="H1" s="1" t="s">
        <v>7</v>
      </c>
      <c r="I1" s="2" t="s">
        <v>8</v>
      </c>
      <c r="J1" s="3" t="s">
        <v>761</v>
      </c>
      <c r="K1" s="4" t="s">
        <v>10</v>
      </c>
      <c r="L1" s="12" t="s">
        <v>135</v>
      </c>
    </row>
    <row r="2" spans="1:12" ht="38.25" customHeight="1">
      <c r="A2" s="6" t="s">
        <v>11</v>
      </c>
      <c r="B2" s="6" t="s">
        <v>12</v>
      </c>
      <c r="C2" s="6" t="s">
        <v>13</v>
      </c>
      <c r="D2" s="6"/>
      <c r="E2" s="6" t="s">
        <v>14</v>
      </c>
      <c r="F2" s="6" t="s">
        <v>15</v>
      </c>
      <c r="G2" s="6" t="s">
        <v>16</v>
      </c>
      <c r="H2" s="6" t="s">
        <v>17</v>
      </c>
      <c r="I2" s="7">
        <v>930000</v>
      </c>
      <c r="J2" s="1">
        <v>100</v>
      </c>
      <c r="K2" s="8">
        <v>56.35</v>
      </c>
    </row>
    <row r="3" spans="1:12" ht="38.25" customHeight="1">
      <c r="A3" s="6" t="s">
        <v>18</v>
      </c>
      <c r="B3" s="6" t="s">
        <v>12</v>
      </c>
      <c r="C3" s="6" t="s">
        <v>13</v>
      </c>
      <c r="D3" s="6"/>
      <c r="E3" s="6" t="s">
        <v>14</v>
      </c>
      <c r="F3" s="6" t="s">
        <v>15</v>
      </c>
      <c r="G3" s="6" t="s">
        <v>16</v>
      </c>
      <c r="H3" s="6" t="s">
        <v>17</v>
      </c>
      <c r="I3" s="7">
        <v>233000</v>
      </c>
      <c r="J3" s="1">
        <v>100</v>
      </c>
      <c r="K3" s="8">
        <v>55.15</v>
      </c>
    </row>
    <row r="4" spans="1:12" ht="25.5" customHeight="1">
      <c r="A4" s="6" t="s">
        <v>19</v>
      </c>
      <c r="B4" s="6" t="s">
        <v>12</v>
      </c>
      <c r="C4" s="6" t="s">
        <v>20</v>
      </c>
      <c r="D4" s="6" t="s">
        <v>21</v>
      </c>
      <c r="E4" s="6" t="s">
        <v>22</v>
      </c>
      <c r="F4" s="6" t="s">
        <v>23</v>
      </c>
      <c r="G4" s="6" t="s">
        <v>16</v>
      </c>
      <c r="H4" s="6" t="s">
        <v>17</v>
      </c>
      <c r="I4" s="7">
        <v>229000000</v>
      </c>
      <c r="J4" s="1">
        <v>100</v>
      </c>
      <c r="K4" s="8">
        <v>36.65</v>
      </c>
    </row>
    <row r="5" spans="1:12" ht="25.5" customHeight="1">
      <c r="A5" s="6" t="s">
        <v>24</v>
      </c>
      <c r="B5" s="6" t="s">
        <v>12</v>
      </c>
      <c r="C5" s="6" t="s">
        <v>20</v>
      </c>
      <c r="D5" s="6"/>
      <c r="E5" s="6" t="s">
        <v>25</v>
      </c>
      <c r="F5" s="6" t="s">
        <v>26</v>
      </c>
      <c r="G5" s="6" t="s">
        <v>27</v>
      </c>
      <c r="H5" s="6" t="s">
        <v>28</v>
      </c>
      <c r="I5" s="7">
        <v>2175000</v>
      </c>
      <c r="J5" s="1">
        <v>100</v>
      </c>
      <c r="K5" s="8">
        <v>33.79</v>
      </c>
    </row>
    <row r="6" spans="1:12" ht="26.4">
      <c r="A6" s="6" t="s">
        <v>29</v>
      </c>
      <c r="B6" s="6" t="s">
        <v>12</v>
      </c>
      <c r="C6" s="6" t="s">
        <v>20</v>
      </c>
      <c r="D6" s="6" t="s">
        <v>30</v>
      </c>
      <c r="E6" s="6" t="s">
        <v>31</v>
      </c>
      <c r="F6" s="6" t="s">
        <v>32</v>
      </c>
      <c r="G6" s="6" t="s">
        <v>27</v>
      </c>
      <c r="H6" s="6" t="s">
        <v>28</v>
      </c>
      <c r="I6" s="7">
        <v>1160000</v>
      </c>
      <c r="J6" s="1">
        <v>100</v>
      </c>
      <c r="K6" s="8">
        <v>32.200000000000003</v>
      </c>
    </row>
    <row r="7" spans="1:12" ht="36.6" customHeight="1">
      <c r="A7" s="6" t="s">
        <v>33</v>
      </c>
      <c r="B7" s="6" t="s">
        <v>12</v>
      </c>
      <c r="C7" s="6" t="s">
        <v>13</v>
      </c>
      <c r="D7" s="6" t="s">
        <v>34</v>
      </c>
      <c r="E7" s="6" t="s">
        <v>35</v>
      </c>
      <c r="F7" s="6" t="s">
        <v>36</v>
      </c>
      <c r="G7" s="6" t="s">
        <v>16</v>
      </c>
      <c r="H7" s="6" t="s">
        <v>17</v>
      </c>
      <c r="I7" s="7">
        <v>27300000</v>
      </c>
      <c r="J7" s="1">
        <v>100</v>
      </c>
      <c r="K7" s="8">
        <v>27.07</v>
      </c>
    </row>
    <row r="8" spans="1:12" ht="36.75" customHeight="1">
      <c r="A8" s="6" t="s">
        <v>37</v>
      </c>
      <c r="B8" s="6" t="s">
        <v>12</v>
      </c>
      <c r="C8" s="6" t="s">
        <v>20</v>
      </c>
      <c r="D8" s="6"/>
      <c r="E8" s="6" t="s">
        <v>31</v>
      </c>
      <c r="F8" s="6" t="s">
        <v>38</v>
      </c>
      <c r="G8" s="6" t="s">
        <v>16</v>
      </c>
      <c r="H8" s="6" t="s">
        <v>17</v>
      </c>
      <c r="I8" s="7">
        <v>540000</v>
      </c>
      <c r="J8" s="1">
        <v>100</v>
      </c>
      <c r="K8" s="8">
        <v>25.89</v>
      </c>
    </row>
    <row r="9" spans="1:12" ht="44.55" customHeight="1">
      <c r="A9" s="133" t="s">
        <v>748</v>
      </c>
      <c r="B9" s="133" t="s">
        <v>12</v>
      </c>
      <c r="C9" s="133" t="s">
        <v>20</v>
      </c>
      <c r="D9" s="133" t="s">
        <v>749</v>
      </c>
      <c r="E9" s="133" t="s">
        <v>22</v>
      </c>
      <c r="F9" s="133" t="s">
        <v>753</v>
      </c>
      <c r="G9" s="133" t="s">
        <v>16</v>
      </c>
      <c r="H9" s="133" t="s">
        <v>17</v>
      </c>
      <c r="I9" s="7">
        <v>32060000</v>
      </c>
      <c r="J9" s="1">
        <v>1</v>
      </c>
      <c r="K9" s="150">
        <v>25.856258091988831</v>
      </c>
      <c r="L9" s="126" t="s">
        <v>754</v>
      </c>
    </row>
    <row r="10" spans="1:12" ht="38.1" customHeight="1">
      <c r="A10" s="6" t="s">
        <v>39</v>
      </c>
      <c r="B10" s="6" t="s">
        <v>12</v>
      </c>
      <c r="C10" s="6" t="s">
        <v>20</v>
      </c>
      <c r="D10" s="6"/>
      <c r="E10" s="6" t="s">
        <v>31</v>
      </c>
      <c r="F10" s="6" t="s">
        <v>40</v>
      </c>
      <c r="G10" s="6" t="s">
        <v>27</v>
      </c>
      <c r="H10" s="6" t="s">
        <v>28</v>
      </c>
      <c r="I10" s="7">
        <v>15660000</v>
      </c>
      <c r="J10" s="1">
        <v>100</v>
      </c>
      <c r="K10" s="8">
        <v>25.81</v>
      </c>
    </row>
    <row r="11" spans="1:12" ht="51" customHeight="1">
      <c r="A11" s="6" t="s">
        <v>41</v>
      </c>
      <c r="B11" s="6" t="s">
        <v>12</v>
      </c>
      <c r="C11" s="6" t="s">
        <v>20</v>
      </c>
      <c r="D11" s="6" t="s">
        <v>42</v>
      </c>
      <c r="E11" s="6" t="s">
        <v>22</v>
      </c>
      <c r="F11" s="6" t="s">
        <v>43</v>
      </c>
      <c r="G11" s="6" t="s">
        <v>16</v>
      </c>
      <c r="H11" s="6" t="s">
        <v>17</v>
      </c>
      <c r="I11" s="7">
        <v>112100000</v>
      </c>
      <c r="J11" s="1">
        <v>100</v>
      </c>
      <c r="K11" s="8">
        <v>25.63</v>
      </c>
    </row>
    <row r="12" spans="1:12" ht="118.95" customHeight="1">
      <c r="A12" s="133" t="s">
        <v>44</v>
      </c>
      <c r="B12" s="133" t="s">
        <v>12</v>
      </c>
      <c r="C12" s="133" t="s">
        <v>20</v>
      </c>
      <c r="D12" s="133"/>
      <c r="E12" s="133" t="s">
        <v>31</v>
      </c>
      <c r="F12" s="133" t="s">
        <v>45</v>
      </c>
      <c r="G12" s="133" t="s">
        <v>16</v>
      </c>
      <c r="H12" s="133" t="s">
        <v>17</v>
      </c>
      <c r="I12" s="7">
        <v>15660000</v>
      </c>
      <c r="J12" s="1">
        <v>100</v>
      </c>
      <c r="K12" s="8">
        <v>25.44</v>
      </c>
    </row>
    <row r="13" spans="1:12" ht="96" customHeight="1">
      <c r="A13" s="6" t="s">
        <v>46</v>
      </c>
      <c r="B13" s="6" t="s">
        <v>12</v>
      </c>
      <c r="C13" s="6" t="s">
        <v>20</v>
      </c>
      <c r="D13" s="6" t="s">
        <v>47</v>
      </c>
      <c r="E13" s="6" t="s">
        <v>31</v>
      </c>
      <c r="F13" s="6" t="s">
        <v>48</v>
      </c>
      <c r="G13" s="6" t="s">
        <v>27</v>
      </c>
      <c r="H13" s="6" t="s">
        <v>28</v>
      </c>
      <c r="I13" s="7">
        <v>3335000</v>
      </c>
      <c r="J13" s="1">
        <v>100</v>
      </c>
      <c r="K13" s="8">
        <v>25.14</v>
      </c>
    </row>
    <row r="14" spans="1:12" ht="52.95" customHeight="1">
      <c r="A14" s="6" t="s">
        <v>74</v>
      </c>
      <c r="B14" s="6" t="s">
        <v>75</v>
      </c>
      <c r="C14" s="6" t="s">
        <v>13</v>
      </c>
      <c r="D14" s="6"/>
      <c r="E14" s="6" t="s">
        <v>76</v>
      </c>
      <c r="F14" s="6" t="s">
        <v>77</v>
      </c>
      <c r="G14" s="6" t="s">
        <v>78</v>
      </c>
      <c r="H14" s="6" t="s">
        <v>17</v>
      </c>
      <c r="I14" s="7">
        <v>3000000</v>
      </c>
      <c r="J14" s="1">
        <v>100</v>
      </c>
      <c r="K14" s="8">
        <v>24.28</v>
      </c>
    </row>
    <row r="15" spans="1:12" ht="60.6" customHeight="1">
      <c r="A15" s="6" t="s">
        <v>49</v>
      </c>
      <c r="B15" s="6" t="s">
        <v>12</v>
      </c>
      <c r="C15" s="6" t="s">
        <v>20</v>
      </c>
      <c r="D15" s="6" t="s">
        <v>50</v>
      </c>
      <c r="E15" s="6" t="s">
        <v>51</v>
      </c>
      <c r="F15" s="6" t="s">
        <v>52</v>
      </c>
      <c r="G15" s="6" t="s">
        <v>16</v>
      </c>
      <c r="H15" s="6" t="s">
        <v>17</v>
      </c>
      <c r="I15" s="7">
        <v>87000000</v>
      </c>
      <c r="J15" s="1">
        <v>100</v>
      </c>
      <c r="K15" s="8">
        <v>23.64</v>
      </c>
    </row>
    <row r="16" spans="1:12" ht="63.75" customHeight="1">
      <c r="A16" s="6" t="s">
        <v>62</v>
      </c>
      <c r="B16" s="6" t="s">
        <v>12</v>
      </c>
      <c r="C16" s="6" t="s">
        <v>13</v>
      </c>
      <c r="D16" s="6" t="s">
        <v>63</v>
      </c>
      <c r="E16" s="6" t="s">
        <v>64</v>
      </c>
      <c r="F16" s="6" t="s">
        <v>65</v>
      </c>
      <c r="G16" s="6" t="s">
        <v>16</v>
      </c>
      <c r="H16" s="6" t="s">
        <v>17</v>
      </c>
      <c r="I16" s="7">
        <v>22600000</v>
      </c>
      <c r="J16" s="1">
        <v>100</v>
      </c>
      <c r="K16" s="8">
        <v>22.01</v>
      </c>
    </row>
    <row r="17" spans="1:12" ht="25.5" customHeight="1">
      <c r="A17" s="6" t="s">
        <v>59</v>
      </c>
      <c r="B17" s="6" t="s">
        <v>12</v>
      </c>
      <c r="C17" s="6" t="s">
        <v>13</v>
      </c>
      <c r="D17" s="6"/>
      <c r="E17" s="6" t="s">
        <v>60</v>
      </c>
      <c r="F17" s="6" t="s">
        <v>61</v>
      </c>
      <c r="G17" s="6" t="s">
        <v>16</v>
      </c>
      <c r="H17" s="6" t="s">
        <v>17</v>
      </c>
      <c r="I17" s="7">
        <v>14287000</v>
      </c>
      <c r="J17" s="1">
        <v>100</v>
      </c>
      <c r="K17" s="8">
        <v>22.01</v>
      </c>
    </row>
    <row r="18" spans="1:12" ht="35.1" customHeight="1">
      <c r="A18" s="6" t="s">
        <v>66</v>
      </c>
      <c r="B18" s="6" t="s">
        <v>12</v>
      </c>
      <c r="C18" s="6" t="s">
        <v>20</v>
      </c>
      <c r="D18" s="6"/>
      <c r="E18" s="6" t="s">
        <v>31</v>
      </c>
      <c r="F18" s="6" t="s">
        <v>67</v>
      </c>
      <c r="G18" s="6" t="s">
        <v>16</v>
      </c>
      <c r="H18" s="6" t="s">
        <v>17</v>
      </c>
      <c r="I18" s="7">
        <v>127840000</v>
      </c>
      <c r="J18" s="1">
        <v>100</v>
      </c>
      <c r="K18" s="8">
        <v>21.77</v>
      </c>
    </row>
    <row r="19" spans="1:12" ht="72.599999999999994" customHeight="1">
      <c r="A19" s="6" t="s">
        <v>68</v>
      </c>
      <c r="B19" s="6" t="s">
        <v>12</v>
      </c>
      <c r="C19" s="6" t="s">
        <v>13</v>
      </c>
      <c r="D19" s="6" t="s">
        <v>69</v>
      </c>
      <c r="E19" s="6" t="s">
        <v>31</v>
      </c>
      <c r="F19" s="6" t="s">
        <v>70</v>
      </c>
      <c r="G19" s="6" t="s">
        <v>16</v>
      </c>
      <c r="H19" s="6" t="s">
        <v>17</v>
      </c>
      <c r="I19" s="7">
        <v>5800000</v>
      </c>
      <c r="J19" s="1">
        <v>100</v>
      </c>
      <c r="K19" s="8">
        <v>21.26</v>
      </c>
    </row>
    <row r="20" spans="1:12" ht="109.05" customHeight="1">
      <c r="A20" s="6" t="s">
        <v>71</v>
      </c>
      <c r="B20" s="6" t="s">
        <v>12</v>
      </c>
      <c r="C20" s="6" t="s">
        <v>13</v>
      </c>
      <c r="D20" s="6"/>
      <c r="E20" s="6" t="s">
        <v>72</v>
      </c>
      <c r="F20" s="6" t="s">
        <v>73</v>
      </c>
      <c r="G20" s="6" t="s">
        <v>27</v>
      </c>
      <c r="H20" s="6" t="s">
        <v>28</v>
      </c>
      <c r="I20" s="7">
        <v>10699000</v>
      </c>
      <c r="J20" s="1">
        <v>100</v>
      </c>
      <c r="K20" s="8">
        <v>20.48</v>
      </c>
    </row>
    <row r="21" spans="1:12" ht="76.5" customHeight="1">
      <c r="A21" s="6" t="s">
        <v>220</v>
      </c>
      <c r="B21" s="6" t="s">
        <v>12</v>
      </c>
      <c r="C21" s="6" t="s">
        <v>13</v>
      </c>
      <c r="D21" s="6" t="s">
        <v>138</v>
      </c>
      <c r="E21" s="6" t="s">
        <v>221</v>
      </c>
      <c r="F21" s="6" t="s">
        <v>740</v>
      </c>
      <c r="G21" s="6" t="s">
        <v>57</v>
      </c>
      <c r="H21" s="6" t="s">
        <v>58</v>
      </c>
      <c r="I21" s="7">
        <v>106892000</v>
      </c>
      <c r="J21" s="1">
        <v>100</v>
      </c>
      <c r="K21" s="8">
        <v>19.37</v>
      </c>
      <c r="L21" s="126" t="s">
        <v>744</v>
      </c>
    </row>
    <row r="22" spans="1:12" ht="81.45" customHeight="1">
      <c r="A22" s="133" t="s">
        <v>79</v>
      </c>
      <c r="B22" s="133" t="s">
        <v>75</v>
      </c>
      <c r="C22" s="133" t="s">
        <v>13</v>
      </c>
      <c r="D22" s="133"/>
      <c r="E22" s="133" t="s">
        <v>76</v>
      </c>
      <c r="F22" s="133" t="s">
        <v>80</v>
      </c>
      <c r="G22" s="133" t="s">
        <v>78</v>
      </c>
      <c r="H22" s="133" t="s">
        <v>17</v>
      </c>
      <c r="I22" s="7">
        <v>333333</v>
      </c>
      <c r="J22" s="1">
        <v>100</v>
      </c>
      <c r="K22" s="8">
        <v>10.16</v>
      </c>
    </row>
    <row r="23" spans="1:12" s="9" customFormat="1">
      <c r="A23" s="6"/>
      <c r="B23" s="6"/>
      <c r="C23" s="6"/>
      <c r="D23" s="6"/>
      <c r="E23" s="6"/>
      <c r="F23" s="6"/>
      <c r="G23" s="6"/>
      <c r="H23" s="6"/>
      <c r="I23" s="7"/>
      <c r="J23" s="5"/>
      <c r="K23" s="5"/>
    </row>
    <row r="24" spans="1:12">
      <c r="A24" s="6"/>
      <c r="B24" s="6"/>
      <c r="C24" s="6"/>
      <c r="D24" s="6"/>
      <c r="E24" s="6"/>
      <c r="F24" s="6"/>
      <c r="G24" s="6"/>
      <c r="H24" s="6"/>
      <c r="I24" s="7"/>
    </row>
    <row r="25" spans="1:12">
      <c r="A25" s="6"/>
      <c r="B25" s="6"/>
      <c r="C25" s="6"/>
      <c r="D25" s="6"/>
      <c r="E25" s="6"/>
      <c r="F25" s="6"/>
      <c r="G25" s="6"/>
      <c r="H25" s="6"/>
      <c r="I25" s="7"/>
    </row>
    <row r="26" spans="1:12">
      <c r="A26" s="6"/>
      <c r="B26" s="6"/>
      <c r="C26" s="6"/>
      <c r="D26" s="6"/>
      <c r="E26" s="6"/>
      <c r="F26" s="6"/>
      <c r="G26" s="6"/>
      <c r="H26" s="6"/>
      <c r="I26" s="7"/>
    </row>
    <row r="27" spans="1:12">
      <c r="A27" s="6"/>
      <c r="B27" s="6"/>
      <c r="C27" s="6"/>
      <c r="D27" s="6"/>
      <c r="E27" s="6"/>
      <c r="F27" s="6"/>
      <c r="G27" s="6"/>
      <c r="H27" s="6"/>
      <c r="I27" s="7"/>
    </row>
    <row r="28" spans="1:12">
      <c r="A28" s="6"/>
      <c r="B28" s="6"/>
      <c r="C28" s="6"/>
      <c r="D28" s="6"/>
      <c r="E28" s="6"/>
      <c r="F28" s="6"/>
      <c r="G28" s="6"/>
      <c r="H28" s="6"/>
      <c r="I28" s="7"/>
    </row>
    <row r="29" spans="1:12">
      <c r="A29" s="6"/>
      <c r="B29" s="6"/>
      <c r="C29" s="6"/>
      <c r="D29" s="6"/>
      <c r="E29" s="6"/>
      <c r="F29" s="6"/>
      <c r="G29" s="6"/>
      <c r="H29" s="6"/>
      <c r="I29" s="7"/>
    </row>
    <row r="30" spans="1:12">
      <c r="A30" s="6"/>
      <c r="B30" s="6"/>
      <c r="C30" s="6"/>
      <c r="D30" s="6"/>
      <c r="E30" s="6"/>
      <c r="F30" s="6"/>
      <c r="G30" s="6"/>
      <c r="H30" s="6"/>
      <c r="I30" s="7"/>
    </row>
    <row r="31" spans="1:12">
      <c r="A31" s="6"/>
      <c r="B31" s="6"/>
      <c r="C31" s="6"/>
      <c r="D31" s="6"/>
      <c r="E31" s="6"/>
      <c r="F31" s="6"/>
      <c r="G31" s="6"/>
      <c r="H31" s="6"/>
      <c r="I31" s="7"/>
    </row>
    <row r="32" spans="1:12">
      <c r="A32" s="6"/>
      <c r="B32" s="6"/>
      <c r="C32" s="6"/>
      <c r="D32" s="6"/>
      <c r="E32" s="6"/>
      <c r="F32" s="6"/>
      <c r="G32" s="6"/>
      <c r="H32" s="6"/>
      <c r="I32" s="7"/>
    </row>
    <row r="33" spans="1:9">
      <c r="A33" s="6"/>
      <c r="B33" s="6"/>
      <c r="C33" s="6"/>
      <c r="D33" s="6"/>
      <c r="E33" s="6"/>
      <c r="F33" s="6"/>
      <c r="G33" s="6"/>
      <c r="H33" s="6"/>
      <c r="I33" s="7"/>
    </row>
    <row r="34" spans="1:9">
      <c r="A34" s="6"/>
      <c r="B34" s="6"/>
      <c r="C34" s="6"/>
      <c r="D34" s="6"/>
      <c r="E34" s="6"/>
      <c r="F34" s="6"/>
      <c r="G34" s="6"/>
      <c r="H34" s="6"/>
      <c r="I34" s="7"/>
    </row>
    <row r="35" spans="1:9">
      <c r="A35" s="6"/>
      <c r="B35" s="6"/>
      <c r="C35" s="6"/>
      <c r="D35" s="6"/>
      <c r="E35" s="6"/>
      <c r="F35" s="6"/>
      <c r="G35" s="6"/>
      <c r="H35" s="6"/>
      <c r="I35" s="7"/>
    </row>
    <row r="36" spans="1:9">
      <c r="A36" s="6"/>
      <c r="B36" s="6"/>
      <c r="C36" s="6"/>
      <c r="D36" s="6"/>
      <c r="E36" s="6"/>
      <c r="F36" s="6"/>
      <c r="G36" s="6"/>
      <c r="H36" s="6"/>
      <c r="I36" s="7"/>
    </row>
    <row r="37" spans="1:9">
      <c r="A37" s="6"/>
      <c r="B37" s="6"/>
      <c r="C37" s="6"/>
      <c r="D37" s="6"/>
      <c r="E37" s="6"/>
      <c r="F37" s="6"/>
      <c r="G37" s="6"/>
      <c r="H37" s="6"/>
      <c r="I37" s="7"/>
    </row>
    <row r="38" spans="1:9">
      <c r="A38" s="6"/>
      <c r="B38" s="6"/>
      <c r="C38" s="6"/>
      <c r="D38" s="6"/>
      <c r="E38" s="6"/>
      <c r="F38" s="6"/>
      <c r="G38" s="6"/>
      <c r="H38" s="6"/>
      <c r="I38" s="7"/>
    </row>
    <row r="39" spans="1:9">
      <c r="A39" s="6"/>
      <c r="B39" s="6"/>
      <c r="C39" s="6"/>
      <c r="D39" s="6"/>
      <c r="E39" s="6"/>
      <c r="F39" s="6"/>
      <c r="G39" s="6"/>
      <c r="H39" s="6"/>
      <c r="I39" s="7"/>
    </row>
    <row r="40" spans="1:9">
      <c r="A40" s="6"/>
      <c r="B40" s="6"/>
      <c r="C40" s="6"/>
      <c r="D40" s="6"/>
      <c r="E40" s="6"/>
      <c r="F40" s="6"/>
      <c r="G40" s="6"/>
      <c r="H40" s="6"/>
      <c r="I40" s="7"/>
    </row>
    <row r="41" spans="1:9">
      <c r="A41" s="6"/>
      <c r="B41" s="6"/>
      <c r="C41" s="6"/>
      <c r="D41" s="6"/>
      <c r="E41" s="6"/>
      <c r="F41" s="6"/>
      <c r="G41" s="6"/>
      <c r="H41" s="6"/>
      <c r="I41" s="7"/>
    </row>
    <row r="42" spans="1:9">
      <c r="A42" s="6"/>
      <c r="B42" s="6"/>
      <c r="C42" s="6"/>
      <c r="D42" s="6"/>
      <c r="E42" s="6"/>
      <c r="F42" s="6"/>
      <c r="G42" s="6"/>
      <c r="H42" s="6"/>
      <c r="I42" s="7"/>
    </row>
    <row r="43" spans="1:9">
      <c r="A43" s="6"/>
      <c r="B43" s="6"/>
      <c r="C43" s="6"/>
      <c r="D43" s="6"/>
      <c r="E43" s="6"/>
      <c r="F43" s="6"/>
      <c r="G43" s="6"/>
      <c r="H43" s="6"/>
      <c r="I43" s="7"/>
    </row>
    <row r="44" spans="1:9">
      <c r="A44" s="6"/>
      <c r="B44" s="6"/>
      <c r="C44" s="6"/>
      <c r="D44" s="6"/>
      <c r="E44" s="6"/>
      <c r="F44" s="6"/>
      <c r="G44" s="6"/>
      <c r="H44" s="6"/>
      <c r="I44" s="7"/>
    </row>
    <row r="45" spans="1:9">
      <c r="A45" s="6"/>
      <c r="B45" s="6"/>
      <c r="C45" s="6"/>
      <c r="D45" s="6"/>
      <c r="E45" s="6"/>
      <c r="F45" s="6"/>
      <c r="G45" s="6"/>
      <c r="H45" s="6"/>
      <c r="I45" s="7"/>
    </row>
    <row r="46" spans="1:9">
      <c r="A46" s="6"/>
      <c r="B46" s="6"/>
      <c r="C46" s="6"/>
      <c r="D46" s="6"/>
      <c r="E46" s="6"/>
      <c r="F46" s="6"/>
      <c r="G46" s="6"/>
      <c r="H46" s="6"/>
      <c r="I46" s="7"/>
    </row>
    <row r="47" spans="1:9">
      <c r="A47" s="6"/>
      <c r="B47" s="6"/>
      <c r="C47" s="6"/>
      <c r="D47" s="6"/>
      <c r="E47" s="6"/>
      <c r="F47" s="6"/>
      <c r="G47" s="6"/>
      <c r="H47" s="6"/>
      <c r="I47" s="7"/>
    </row>
    <row r="48" spans="1:9">
      <c r="A48" s="6"/>
      <c r="B48" s="6"/>
      <c r="C48" s="6"/>
      <c r="D48" s="6"/>
      <c r="E48" s="6"/>
      <c r="F48" s="6"/>
      <c r="G48" s="6"/>
      <c r="H48" s="6"/>
      <c r="I48" s="7"/>
    </row>
    <row r="49" spans="1:9">
      <c r="A49" s="6"/>
      <c r="B49" s="6"/>
      <c r="C49" s="6"/>
      <c r="D49" s="6"/>
      <c r="E49" s="6"/>
      <c r="F49" s="6"/>
      <c r="G49" s="6"/>
      <c r="H49" s="6"/>
      <c r="I49" s="7"/>
    </row>
    <row r="50" spans="1:9">
      <c r="A50" s="6"/>
      <c r="B50" s="6"/>
      <c r="C50" s="6"/>
      <c r="D50" s="6"/>
      <c r="E50" s="6"/>
      <c r="F50" s="6"/>
      <c r="G50" s="6"/>
      <c r="H50" s="6"/>
      <c r="I50" s="7"/>
    </row>
    <row r="51" spans="1:9">
      <c r="A51" s="6"/>
      <c r="B51" s="6"/>
      <c r="C51" s="6"/>
      <c r="D51" s="6"/>
      <c r="E51" s="6"/>
      <c r="F51" s="6"/>
      <c r="G51" s="6"/>
      <c r="H51" s="6"/>
      <c r="I51" s="7"/>
    </row>
    <row r="52" spans="1:9">
      <c r="A52" s="6"/>
      <c r="B52" s="6"/>
      <c r="C52" s="6"/>
      <c r="D52" s="6"/>
      <c r="E52" s="6"/>
      <c r="F52" s="6"/>
      <c r="G52" s="6"/>
      <c r="H52" s="6"/>
      <c r="I52" s="7"/>
    </row>
    <row r="53" spans="1:9">
      <c r="A53" s="6"/>
      <c r="B53" s="6"/>
      <c r="C53" s="6"/>
      <c r="D53" s="6"/>
      <c r="E53" s="6"/>
      <c r="F53" s="6"/>
      <c r="G53" s="6"/>
      <c r="H53" s="6"/>
      <c r="I53" s="7"/>
    </row>
    <row r="54" spans="1:9">
      <c r="A54" s="6"/>
      <c r="B54" s="6"/>
      <c r="C54" s="6"/>
      <c r="D54" s="6"/>
      <c r="E54" s="6"/>
      <c r="F54" s="6"/>
      <c r="G54" s="6"/>
      <c r="H54" s="6"/>
      <c r="I54" s="7"/>
    </row>
    <row r="55" spans="1:9">
      <c r="A55" s="6"/>
      <c r="B55" s="6"/>
      <c r="C55" s="6"/>
      <c r="D55" s="6"/>
      <c r="E55" s="6"/>
      <c r="F55" s="6"/>
      <c r="G55" s="6"/>
      <c r="H55" s="6"/>
      <c r="I55" s="7"/>
    </row>
    <row r="56" spans="1:9">
      <c r="A56" s="6"/>
      <c r="B56" s="6"/>
      <c r="C56" s="6"/>
      <c r="D56" s="6"/>
      <c r="E56" s="6"/>
      <c r="F56" s="6"/>
      <c r="G56" s="6"/>
      <c r="H56" s="6"/>
      <c r="I56" s="7"/>
    </row>
    <row r="57" spans="1:9">
      <c r="A57" s="6"/>
      <c r="B57" s="6"/>
      <c r="C57" s="6"/>
      <c r="D57" s="6"/>
      <c r="E57" s="6"/>
      <c r="F57" s="6"/>
      <c r="G57" s="6"/>
      <c r="H57" s="6"/>
      <c r="I57" s="7"/>
    </row>
    <row r="58" spans="1:9">
      <c r="A58" s="6"/>
      <c r="B58" s="6"/>
      <c r="C58" s="6"/>
      <c r="D58" s="6"/>
      <c r="E58" s="6"/>
      <c r="F58" s="6"/>
      <c r="G58" s="6"/>
      <c r="H58" s="6"/>
      <c r="I58" s="7"/>
    </row>
    <row r="59" spans="1:9">
      <c r="A59" s="6"/>
      <c r="B59" s="6"/>
      <c r="C59" s="6"/>
      <c r="D59" s="6"/>
      <c r="E59" s="6"/>
      <c r="F59" s="6"/>
      <c r="G59" s="6"/>
      <c r="H59" s="6"/>
      <c r="I59" s="7"/>
    </row>
    <row r="60" spans="1:9">
      <c r="A60" s="6"/>
      <c r="B60" s="6"/>
      <c r="C60" s="6"/>
      <c r="D60" s="6"/>
      <c r="E60" s="6"/>
      <c r="F60" s="6"/>
      <c r="G60" s="6"/>
      <c r="H60" s="6"/>
      <c r="I60" s="7"/>
    </row>
    <row r="61" spans="1:9">
      <c r="A61" s="6"/>
      <c r="B61" s="6"/>
      <c r="C61" s="6"/>
      <c r="D61" s="6"/>
      <c r="E61" s="6"/>
      <c r="F61" s="6"/>
      <c r="G61" s="6"/>
      <c r="H61" s="6"/>
      <c r="I61" s="7"/>
    </row>
    <row r="62" spans="1:9">
      <c r="A62" s="6"/>
      <c r="B62" s="6"/>
      <c r="C62" s="6"/>
      <c r="D62" s="6"/>
      <c r="E62" s="6"/>
      <c r="F62" s="6"/>
      <c r="G62" s="6"/>
      <c r="H62" s="6"/>
      <c r="I62" s="7"/>
    </row>
    <row r="63" spans="1:9">
      <c r="A63" s="6"/>
      <c r="B63" s="6"/>
      <c r="C63" s="6"/>
      <c r="D63" s="6"/>
      <c r="E63" s="6"/>
      <c r="F63" s="6"/>
      <c r="G63" s="6"/>
      <c r="H63" s="6"/>
      <c r="I63" s="7"/>
    </row>
    <row r="64" spans="1:9">
      <c r="A64" s="6"/>
      <c r="B64" s="6"/>
      <c r="C64" s="6"/>
      <c r="D64" s="6"/>
      <c r="E64" s="6"/>
      <c r="F64" s="6"/>
      <c r="G64" s="6"/>
      <c r="H64" s="6"/>
      <c r="I64" s="7"/>
    </row>
    <row r="65" spans="1:9">
      <c r="A65" s="6"/>
      <c r="B65" s="6"/>
      <c r="C65" s="6"/>
      <c r="D65" s="6"/>
      <c r="E65" s="6"/>
      <c r="F65" s="6"/>
      <c r="G65" s="6"/>
      <c r="H65" s="6"/>
      <c r="I65" s="7"/>
    </row>
    <row r="66" spans="1:9">
      <c r="A66" s="6"/>
      <c r="B66" s="6"/>
      <c r="C66" s="6"/>
      <c r="D66" s="6"/>
      <c r="E66" s="6"/>
      <c r="F66" s="6"/>
      <c r="G66" s="6"/>
      <c r="H66" s="6"/>
      <c r="I66" s="7"/>
    </row>
    <row r="67" spans="1:9">
      <c r="A67" s="6"/>
      <c r="B67" s="6"/>
      <c r="C67" s="6"/>
      <c r="D67" s="6"/>
      <c r="E67" s="6"/>
      <c r="F67" s="6"/>
      <c r="G67" s="6"/>
      <c r="H67" s="6"/>
      <c r="I67" s="7"/>
    </row>
    <row r="68" spans="1:9">
      <c r="A68" s="6"/>
      <c r="B68" s="6"/>
      <c r="C68" s="6"/>
      <c r="D68" s="6"/>
      <c r="E68" s="6"/>
      <c r="F68" s="6"/>
      <c r="G68" s="6"/>
      <c r="H68" s="6"/>
      <c r="I68" s="7"/>
    </row>
    <row r="69" spans="1:9">
      <c r="A69" s="6"/>
      <c r="B69" s="6"/>
      <c r="C69" s="6"/>
      <c r="D69" s="6"/>
      <c r="E69" s="6"/>
      <c r="F69" s="6"/>
      <c r="G69" s="6"/>
      <c r="H69" s="6"/>
      <c r="I69" s="7"/>
    </row>
    <row r="70" spans="1:9">
      <c r="A70" s="6"/>
      <c r="B70" s="6"/>
      <c r="C70" s="6"/>
      <c r="D70" s="6"/>
      <c r="E70" s="6"/>
      <c r="F70" s="6"/>
      <c r="G70" s="6"/>
      <c r="H70" s="6"/>
      <c r="I70" s="7"/>
    </row>
    <row r="71" spans="1:9">
      <c r="A71" s="6"/>
      <c r="B71" s="6"/>
      <c r="C71" s="6"/>
      <c r="D71" s="6"/>
      <c r="E71" s="6"/>
      <c r="F71" s="6"/>
      <c r="G71" s="6"/>
      <c r="H71" s="6"/>
      <c r="I71" s="7"/>
    </row>
    <row r="72" spans="1:9">
      <c r="A72" s="6"/>
      <c r="B72" s="6"/>
      <c r="C72" s="6"/>
      <c r="D72" s="6"/>
      <c r="E72" s="6"/>
      <c r="F72" s="6"/>
      <c r="G72" s="6"/>
      <c r="H72" s="6"/>
      <c r="I72" s="7"/>
    </row>
    <row r="73" spans="1:9">
      <c r="A73" s="6"/>
      <c r="B73" s="6"/>
      <c r="C73" s="6"/>
      <c r="D73" s="6"/>
      <c r="E73" s="6"/>
      <c r="F73" s="6"/>
      <c r="G73" s="6"/>
      <c r="H73" s="6"/>
      <c r="I73" s="7"/>
    </row>
    <row r="74" spans="1:9">
      <c r="A74" s="6"/>
      <c r="B74" s="6"/>
      <c r="C74" s="6"/>
      <c r="D74" s="6"/>
      <c r="E74" s="6"/>
      <c r="F74" s="6"/>
      <c r="H74" s="6"/>
    </row>
    <row r="75" spans="1:9">
      <c r="A75" s="6"/>
      <c r="B75" s="6"/>
      <c r="C75" s="6"/>
      <c r="D75" s="6"/>
      <c r="E75" s="6"/>
      <c r="F75" s="6"/>
      <c r="H75" s="6"/>
    </row>
  </sheetData>
  <autoFilter ref="A1:L1">
    <sortState ref="A2:L22">
      <sortCondition descending="1" ref="K1"/>
    </sortState>
  </autoFilter>
  <printOptions horizontalCentered="1"/>
  <pageMargins left="0.25" right="0.25" top="0.75" bottom="0.75" header="0.3" footer="0.3"/>
  <pageSetup paperSize="193" scale="70" orientation="landscape" r:id="rId1"/>
  <headerFooter>
    <oddHeader>&amp;L&amp;"-,Bold"&amp;20Draft, July 10, 2014&amp;C&amp;"-,Bold"&amp;20Division 13 Regional Needs Projects Local Points Summary - All Modes&amp;R&amp;"-,Bold"&amp;20Draft, July 10, 2014</oddHeader>
    <oddFooter>&amp;C&amp;"-,Bold"&amp;16Page &amp;P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5"/>
  <sheetViews>
    <sheetView zoomScale="60" zoomScaleNormal="60" workbookViewId="0">
      <selection activeCell="D27" sqref="D27"/>
    </sheetView>
  </sheetViews>
  <sheetFormatPr defaultRowHeight="14.4"/>
  <cols>
    <col min="2" max="2" width="20.5546875" customWidth="1"/>
    <col min="3" max="3" width="16.44140625" customWidth="1"/>
    <col min="4" max="4" width="13.44140625" customWidth="1"/>
    <col min="5" max="5" width="14.21875" customWidth="1"/>
    <col min="7" max="7" width="13.77734375" customWidth="1"/>
    <col min="8" max="8" width="17" customWidth="1"/>
    <col min="9" max="9" width="13.5546875" customWidth="1"/>
    <col min="10" max="10" width="10.77734375" customWidth="1"/>
    <col min="13" max="14" width="8.77734375" customWidth="1"/>
    <col min="15" max="15" width="15.77734375" customWidth="1"/>
  </cols>
  <sheetData>
    <row r="1" spans="1:17" ht="24.6">
      <c r="H1" s="156" t="s">
        <v>511</v>
      </c>
      <c r="I1" s="156"/>
      <c r="J1" s="156"/>
      <c r="K1" s="156"/>
      <c r="L1" s="156"/>
    </row>
    <row r="2" spans="1:17" ht="52.8">
      <c r="A2" s="8" t="s">
        <v>512</v>
      </c>
      <c r="B2" s="8" t="s">
        <v>686</v>
      </c>
      <c r="C2" s="8" t="s">
        <v>515</v>
      </c>
      <c r="D2" s="108" t="s">
        <v>688</v>
      </c>
      <c r="E2" s="109" t="s">
        <v>731</v>
      </c>
      <c r="F2" s="109" t="s">
        <v>732</v>
      </c>
      <c r="G2" s="8" t="s">
        <v>733</v>
      </c>
      <c r="H2" s="1" t="s">
        <v>130</v>
      </c>
      <c r="I2" s="1" t="s">
        <v>722</v>
      </c>
      <c r="J2" s="110" t="s">
        <v>523</v>
      </c>
      <c r="K2" s="111" t="s">
        <v>524</v>
      </c>
      <c r="L2" s="111" t="s">
        <v>723</v>
      </c>
      <c r="M2" s="111" t="s">
        <v>724</v>
      </c>
      <c r="N2" s="111" t="s">
        <v>725</v>
      </c>
      <c r="O2" s="111" t="s">
        <v>135</v>
      </c>
      <c r="P2" s="115" t="s">
        <v>404</v>
      </c>
      <c r="Q2" s="115" t="s">
        <v>133</v>
      </c>
    </row>
    <row r="3" spans="1:17" s="116" customFormat="1" ht="66">
      <c r="A3" s="106" t="s">
        <v>734</v>
      </c>
      <c r="B3" s="106" t="s">
        <v>735</v>
      </c>
      <c r="C3" s="106" t="s">
        <v>736</v>
      </c>
      <c r="D3" s="107">
        <v>16307000</v>
      </c>
      <c r="E3" s="116" t="s">
        <v>58</v>
      </c>
      <c r="F3" s="116" t="s">
        <v>729</v>
      </c>
      <c r="G3" s="117">
        <v>20.84</v>
      </c>
      <c r="H3" s="118">
        <v>20</v>
      </c>
      <c r="I3" s="118">
        <v>20</v>
      </c>
      <c r="J3" s="119">
        <v>40</v>
      </c>
      <c r="K3" s="120">
        <v>1</v>
      </c>
      <c r="L3" s="120">
        <v>0</v>
      </c>
      <c r="M3" s="121">
        <f>G3+J3</f>
        <v>60.84</v>
      </c>
      <c r="N3" s="116">
        <v>1</v>
      </c>
      <c r="O3" s="116" t="s">
        <v>737</v>
      </c>
      <c r="P3" s="116">
        <f>G3+J3*0.25</f>
        <v>30.84</v>
      </c>
      <c r="Q3" s="116">
        <v>1</v>
      </c>
    </row>
    <row r="4" spans="1:17" s="116" customFormat="1" ht="52.8">
      <c r="A4" s="106" t="s">
        <v>726</v>
      </c>
      <c r="B4" s="106" t="s">
        <v>727</v>
      </c>
      <c r="C4" s="106" t="s">
        <v>728</v>
      </c>
      <c r="D4" s="107">
        <v>369622000</v>
      </c>
      <c r="E4" s="116" t="s">
        <v>58</v>
      </c>
      <c r="F4" s="116" t="s">
        <v>729</v>
      </c>
      <c r="G4" s="117">
        <v>20.84</v>
      </c>
      <c r="H4" s="118">
        <v>20</v>
      </c>
      <c r="I4" s="118">
        <v>20</v>
      </c>
      <c r="J4" s="119">
        <v>40</v>
      </c>
      <c r="K4" s="120">
        <v>1</v>
      </c>
      <c r="L4" s="120">
        <v>0</v>
      </c>
      <c r="M4" s="121">
        <f>G4+J4</f>
        <v>60.84</v>
      </c>
      <c r="N4" s="116">
        <v>1</v>
      </c>
      <c r="O4" s="116" t="s">
        <v>737</v>
      </c>
      <c r="P4" s="116">
        <f>G4+J4*0.25</f>
        <v>30.84</v>
      </c>
      <c r="Q4" s="116">
        <v>2</v>
      </c>
    </row>
    <row r="5" spans="1:17">
      <c r="D5" t="s">
        <v>138</v>
      </c>
    </row>
  </sheetData>
  <autoFilter ref="A2:Q2"/>
  <mergeCells count="1">
    <mergeCell ref="H1:L1"/>
  </mergeCells>
  <pageMargins left="0.25" right="0.25" top="0.75" bottom="0.75" header="0.3" footer="0.3"/>
  <pageSetup scale="64" fitToHeight="0" orientation="landscape" r:id="rId1"/>
  <headerFooter>
    <oddHeader>&amp;LDraft July 10, 2014&amp;CDivision 13 Project Scoring and Ranking - Division Needs Rail&amp;RDraft July 10, 2014</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pageSetUpPr fitToPage="1"/>
  </sheetPr>
  <dimension ref="A1:XFD21"/>
  <sheetViews>
    <sheetView zoomScale="35" zoomScaleNormal="35" workbookViewId="0">
      <selection activeCell="J1" sqref="J1"/>
    </sheetView>
  </sheetViews>
  <sheetFormatPr defaultColWidth="8.77734375" defaultRowHeight="14.4"/>
  <cols>
    <col min="1" max="1" width="15.44140625" customWidth="1"/>
    <col min="2" max="2" width="12.5546875" customWidth="1"/>
    <col min="3" max="3" width="12.77734375" customWidth="1"/>
    <col min="4" max="4" width="18.77734375" customWidth="1"/>
    <col min="5" max="5" width="37.21875" customWidth="1"/>
    <col min="6" max="6" width="47.77734375" customWidth="1"/>
    <col min="7" max="7" width="15.21875" customWidth="1"/>
    <col min="8" max="8" width="21" customWidth="1"/>
    <col min="9" max="9" width="19.5546875" customWidth="1"/>
    <col min="10" max="10" width="18" customWidth="1"/>
    <col min="11" max="11" width="16.77734375" customWidth="1"/>
    <col min="12" max="12" width="60.77734375" customWidth="1"/>
    <col min="13" max="16384" width="8.77734375" style="147"/>
  </cols>
  <sheetData>
    <row r="1" spans="1:16384" ht="60" customHeight="1">
      <c r="A1" s="11" t="s">
        <v>0</v>
      </c>
      <c r="B1" s="11" t="s">
        <v>1</v>
      </c>
      <c r="C1" s="11" t="s">
        <v>2</v>
      </c>
      <c r="D1" s="11" t="s">
        <v>3</v>
      </c>
      <c r="E1" s="11" t="s">
        <v>4</v>
      </c>
      <c r="F1" s="11" t="s">
        <v>5</v>
      </c>
      <c r="G1" s="11" t="s">
        <v>6</v>
      </c>
      <c r="H1" s="11" t="s">
        <v>7</v>
      </c>
      <c r="I1" s="12" t="s">
        <v>8</v>
      </c>
      <c r="J1" s="3" t="s">
        <v>9</v>
      </c>
      <c r="K1" s="4" t="s">
        <v>81</v>
      </c>
      <c r="L1" s="12" t="s">
        <v>135</v>
      </c>
    </row>
    <row r="2" spans="1:16384" ht="86.55" customHeight="1">
      <c r="A2" s="133" t="s">
        <v>558</v>
      </c>
      <c r="B2" s="133" t="s">
        <v>75</v>
      </c>
      <c r="C2" s="133" t="s">
        <v>91</v>
      </c>
      <c r="D2" s="133"/>
      <c r="E2" s="133" t="s">
        <v>116</v>
      </c>
      <c r="F2" s="133" t="s">
        <v>743</v>
      </c>
      <c r="G2" s="133" t="s">
        <v>100</v>
      </c>
      <c r="H2" s="133" t="s">
        <v>58</v>
      </c>
      <c r="I2" s="7">
        <v>4000000</v>
      </c>
      <c r="J2" s="1">
        <v>100</v>
      </c>
      <c r="K2" s="8">
        <v>15.85</v>
      </c>
      <c r="L2" s="126" t="s">
        <v>758</v>
      </c>
      <c r="M2" s="148"/>
      <c r="N2" s="148"/>
      <c r="O2" s="148"/>
      <c r="P2" s="148"/>
      <c r="Q2" s="148"/>
      <c r="R2" s="148"/>
      <c r="S2" s="148"/>
      <c r="T2" s="30"/>
      <c r="U2" s="149"/>
      <c r="V2" s="149"/>
      <c r="W2" s="148"/>
      <c r="X2" s="148"/>
      <c r="Y2" s="148"/>
      <c r="Z2" s="148"/>
      <c r="AA2" s="148"/>
      <c r="AB2" s="148"/>
      <c r="AC2" s="148"/>
      <c r="AD2" s="148"/>
      <c r="AE2" s="30"/>
      <c r="AF2" s="149"/>
      <c r="AG2" s="149"/>
      <c r="AH2" s="148"/>
      <c r="AI2" s="148"/>
      <c r="AJ2" s="148"/>
      <c r="AK2" s="148"/>
      <c r="AL2" s="148"/>
      <c r="AM2" s="148"/>
      <c r="AN2" s="148"/>
      <c r="AO2" s="148"/>
      <c r="AP2" s="30"/>
      <c r="AQ2" s="149"/>
      <c r="AR2" s="149"/>
      <c r="AS2" s="148"/>
      <c r="AT2" s="148"/>
      <c r="AU2" s="148"/>
      <c r="AV2" s="148"/>
      <c r="AW2" s="148"/>
      <c r="AX2" s="148"/>
      <c r="AY2" s="148"/>
      <c r="AZ2" s="148"/>
      <c r="BA2" s="30"/>
      <c r="BB2" s="149"/>
      <c r="BC2" s="149"/>
      <c r="BD2" s="148"/>
      <c r="BE2" s="148"/>
      <c r="BF2" s="148"/>
      <c r="BG2" s="148"/>
      <c r="BH2" s="148"/>
      <c r="BI2" s="148"/>
      <c r="BJ2" s="148"/>
      <c r="BK2" s="148"/>
      <c r="BL2" s="30"/>
      <c r="BM2" s="149"/>
      <c r="BN2" s="149"/>
      <c r="BO2" s="148"/>
      <c r="BP2" s="148"/>
      <c r="BQ2" s="148"/>
      <c r="BR2" s="148"/>
      <c r="BS2" s="148"/>
      <c r="BT2" s="148"/>
      <c r="BU2" s="148"/>
      <c r="BV2" s="148"/>
      <c r="BW2" s="30"/>
      <c r="BX2" s="149"/>
      <c r="BY2" s="149"/>
      <c r="BZ2" s="148"/>
      <c r="CA2" s="148"/>
      <c r="CB2" s="148"/>
      <c r="CC2" s="148"/>
      <c r="CD2" s="148"/>
      <c r="CE2" s="148"/>
      <c r="CF2" s="148"/>
      <c r="CG2" s="148"/>
      <c r="CH2" s="30"/>
      <c r="CI2" s="149"/>
      <c r="CJ2" s="149"/>
      <c r="CK2" s="148"/>
      <c r="CL2" s="148"/>
      <c r="CM2" s="148"/>
      <c r="CN2" s="148"/>
      <c r="CO2" s="148"/>
      <c r="CP2" s="148"/>
      <c r="CQ2" s="148"/>
      <c r="CR2" s="148"/>
      <c r="CS2" s="30"/>
      <c r="CT2" s="149"/>
      <c r="CU2" s="149"/>
      <c r="CV2" s="148"/>
      <c r="CW2" s="148"/>
      <c r="CX2" s="148"/>
      <c r="CY2" s="148"/>
      <c r="CZ2" s="148"/>
      <c r="DA2" s="148"/>
      <c r="DB2" s="148"/>
      <c r="DC2" s="148"/>
      <c r="DD2" s="30"/>
      <c r="DE2" s="149"/>
      <c r="DF2" s="149"/>
      <c r="DG2" s="148"/>
      <c r="DH2" s="148"/>
      <c r="DI2" s="148"/>
      <c r="DJ2" s="148"/>
      <c r="DK2" s="148"/>
      <c r="DL2" s="148"/>
      <c r="DM2" s="148"/>
      <c r="DN2" s="148"/>
      <c r="DO2" s="30"/>
      <c r="DP2" s="149"/>
      <c r="DQ2" s="149"/>
      <c r="DR2" s="148"/>
      <c r="DS2" s="148"/>
      <c r="DT2" s="148"/>
      <c r="DU2" s="148"/>
      <c r="DV2" s="148"/>
      <c r="DW2" s="148"/>
      <c r="DX2" s="148"/>
      <c r="DY2" s="148"/>
      <c r="DZ2" s="30"/>
      <c r="EA2" s="149"/>
      <c r="EB2" s="149"/>
      <c r="EC2" s="148"/>
      <c r="ED2" s="148"/>
      <c r="EE2" s="148"/>
      <c r="EF2" s="148"/>
      <c r="EG2" s="148"/>
      <c r="EH2" s="148"/>
      <c r="EI2" s="148"/>
      <c r="EJ2" s="148"/>
      <c r="EK2" s="30"/>
      <c r="EL2" s="149"/>
      <c r="EM2" s="149"/>
      <c r="EN2" s="148"/>
      <c r="EO2" s="148"/>
      <c r="EP2" s="148"/>
      <c r="EQ2" s="148"/>
      <c r="ER2" s="148"/>
      <c r="ES2" s="148"/>
      <c r="ET2" s="148"/>
      <c r="EU2" s="148"/>
      <c r="EV2" s="30"/>
      <c r="EW2" s="149"/>
      <c r="EX2" s="149"/>
      <c r="EY2" s="148"/>
      <c r="EZ2" s="148"/>
      <c r="FA2" s="148"/>
      <c r="FB2" s="148"/>
      <c r="FC2" s="148"/>
      <c r="FD2" s="148"/>
      <c r="FE2" s="148"/>
      <c r="FF2" s="148"/>
      <c r="FG2" s="30"/>
      <c r="FH2" s="149"/>
      <c r="FI2" s="149"/>
      <c r="FJ2" s="148"/>
      <c r="FK2" s="148"/>
      <c r="FL2" s="148"/>
      <c r="FM2" s="148"/>
      <c r="FN2" s="148"/>
      <c r="FO2" s="148"/>
      <c r="FP2" s="148"/>
      <c r="FQ2" s="148"/>
      <c r="FR2" s="30"/>
      <c r="FS2" s="149"/>
      <c r="FT2" s="149"/>
      <c r="FU2" s="148"/>
      <c r="FV2" s="148"/>
      <c r="FW2" s="148"/>
      <c r="FX2" s="148"/>
      <c r="FY2" s="148"/>
      <c r="FZ2" s="148"/>
      <c r="GA2" s="148"/>
      <c r="GB2" s="148"/>
      <c r="GC2" s="30"/>
      <c r="GD2" s="149"/>
      <c r="GE2" s="149"/>
      <c r="GF2" s="148"/>
      <c r="GG2" s="148"/>
      <c r="GH2" s="148"/>
      <c r="GI2" s="148"/>
      <c r="GJ2" s="148"/>
      <c r="GK2" s="148"/>
      <c r="GL2" s="148"/>
      <c r="GM2" s="148"/>
      <c r="GN2" s="30"/>
      <c r="GO2" s="149"/>
      <c r="GP2" s="149"/>
      <c r="GQ2" s="148"/>
      <c r="GR2" s="148"/>
      <c r="GS2" s="148"/>
      <c r="GT2" s="148"/>
      <c r="GU2" s="148"/>
      <c r="GV2" s="148"/>
      <c r="GW2" s="148"/>
      <c r="GX2" s="148"/>
      <c r="GY2" s="30"/>
      <c r="GZ2" s="149"/>
      <c r="HA2" s="149"/>
      <c r="HB2" s="148"/>
      <c r="HC2" s="148"/>
      <c r="HD2" s="148"/>
      <c r="HE2" s="148"/>
      <c r="HF2" s="148"/>
      <c r="HG2" s="148"/>
      <c r="HH2" s="148"/>
      <c r="HI2" s="148"/>
      <c r="HJ2" s="30"/>
      <c r="HK2" s="149"/>
      <c r="HL2" s="149"/>
      <c r="HM2" s="148"/>
      <c r="HN2" s="148"/>
      <c r="HO2" s="148"/>
      <c r="HP2" s="148"/>
      <c r="HQ2" s="148"/>
      <c r="HR2" s="148"/>
      <c r="HS2" s="148"/>
      <c r="HT2" s="148"/>
      <c r="HU2" s="30"/>
      <c r="HV2" s="149"/>
      <c r="HW2" s="149"/>
      <c r="HX2" s="148"/>
      <c r="HY2" s="148"/>
      <c r="HZ2" s="148"/>
      <c r="IA2" s="148"/>
      <c r="IB2" s="148"/>
      <c r="IC2" s="148"/>
      <c r="ID2" s="148"/>
      <c r="IE2" s="148"/>
      <c r="IF2" s="30"/>
      <c r="IG2" s="149"/>
      <c r="IH2" s="149"/>
      <c r="II2" s="148"/>
      <c r="IJ2" s="148"/>
      <c r="IK2" s="148"/>
      <c r="IL2" s="148"/>
      <c r="IM2" s="148"/>
      <c r="IN2" s="148"/>
      <c r="IO2" s="148"/>
      <c r="IP2" s="148"/>
      <c r="IQ2" s="30"/>
      <c r="IR2" s="149"/>
      <c r="IS2" s="149"/>
      <c r="IT2" s="148"/>
      <c r="IU2" s="148"/>
      <c r="IV2" s="148"/>
      <c r="IW2" s="148"/>
      <c r="IX2" s="148"/>
      <c r="IY2" s="148"/>
      <c r="IZ2" s="148"/>
      <c r="JA2" s="148"/>
      <c r="JB2" s="30"/>
      <c r="JC2" s="149"/>
      <c r="JD2" s="149"/>
      <c r="JE2" s="148"/>
      <c r="JF2" s="148"/>
      <c r="JG2" s="148"/>
      <c r="JH2" s="148"/>
      <c r="JI2" s="148"/>
      <c r="JJ2" s="148"/>
      <c r="JK2" s="148"/>
      <c r="JL2" s="148"/>
      <c r="JM2" s="30"/>
      <c r="JN2" s="149"/>
      <c r="JO2" s="149"/>
      <c r="JP2" s="148"/>
      <c r="JQ2" s="148"/>
      <c r="JR2" s="148"/>
      <c r="JS2" s="148"/>
      <c r="JT2" s="148"/>
      <c r="JU2" s="148"/>
      <c r="JV2" s="148"/>
      <c r="JW2" s="148"/>
      <c r="JX2" s="30"/>
      <c r="JY2" s="149"/>
      <c r="JZ2" s="149"/>
      <c r="KA2" s="148"/>
      <c r="KB2" s="148"/>
      <c r="KC2" s="148"/>
      <c r="KD2" s="148"/>
      <c r="KE2" s="148"/>
      <c r="KF2" s="148"/>
      <c r="KG2" s="148"/>
      <c r="KH2" s="148"/>
      <c r="KI2" s="30"/>
      <c r="KJ2" s="149"/>
      <c r="KK2" s="149"/>
      <c r="KL2" s="148"/>
      <c r="KM2" s="148"/>
      <c r="KN2" s="148"/>
      <c r="KO2" s="148"/>
      <c r="KP2" s="148"/>
      <c r="KQ2" s="148"/>
      <c r="KR2" s="148"/>
      <c r="KS2" s="148"/>
      <c r="KT2" s="30"/>
      <c r="KU2" s="149"/>
      <c r="KV2" s="149"/>
      <c r="KW2" s="148"/>
      <c r="KX2" s="148"/>
      <c r="KY2" s="148"/>
      <c r="KZ2" s="148"/>
      <c r="LA2" s="148"/>
      <c r="LB2" s="148"/>
      <c r="LC2" s="148"/>
      <c r="LD2" s="148"/>
      <c r="LE2" s="30"/>
      <c r="LF2" s="149"/>
      <c r="LG2" s="149"/>
      <c r="LH2" s="148"/>
      <c r="LI2" s="148"/>
      <c r="LJ2" s="148"/>
      <c r="LK2" s="148"/>
      <c r="LL2" s="148"/>
      <c r="LM2" s="148"/>
      <c r="LN2" s="148"/>
      <c r="LO2" s="148"/>
      <c r="LP2" s="30"/>
      <c r="LQ2" s="149"/>
      <c r="LR2" s="149"/>
      <c r="LS2" s="148"/>
      <c r="LT2" s="148"/>
      <c r="LU2" s="148"/>
      <c r="LV2" s="148"/>
      <c r="LW2" s="148"/>
      <c r="LX2" s="148"/>
      <c r="LY2" s="148"/>
      <c r="LZ2" s="148"/>
      <c r="MA2" s="30"/>
      <c r="MB2" s="149"/>
      <c r="MC2" s="149"/>
      <c r="MD2" s="148"/>
      <c r="ME2" s="148"/>
      <c r="MF2" s="148"/>
      <c r="MG2" s="148"/>
      <c r="MH2" s="148"/>
      <c r="MI2" s="148"/>
      <c r="MJ2" s="148"/>
      <c r="MK2" s="148"/>
      <c r="ML2" s="30"/>
      <c r="MM2" s="149"/>
      <c r="MN2" s="149"/>
      <c r="MO2" s="148"/>
      <c r="MP2" s="148"/>
      <c r="MQ2" s="148"/>
      <c r="MR2" s="148"/>
      <c r="MS2" s="148"/>
      <c r="MT2" s="148"/>
      <c r="MU2" s="148"/>
      <c r="MV2" s="148"/>
      <c r="MW2" s="30"/>
      <c r="MX2" s="149"/>
      <c r="MY2" s="149"/>
      <c r="MZ2" s="148"/>
      <c r="NA2" s="148"/>
      <c r="NB2" s="148"/>
      <c r="NC2" s="148"/>
      <c r="ND2" s="148"/>
      <c r="NE2" s="148"/>
      <c r="NF2" s="148"/>
      <c r="NG2" s="148"/>
      <c r="NH2" s="30"/>
      <c r="NI2" s="149"/>
      <c r="NJ2" s="149"/>
      <c r="NK2" s="148"/>
      <c r="NL2" s="148"/>
      <c r="NM2" s="148"/>
      <c r="NN2" s="148"/>
      <c r="NO2" s="148"/>
      <c r="NP2" s="148"/>
      <c r="NQ2" s="148"/>
      <c r="NR2" s="148"/>
      <c r="NS2" s="30"/>
      <c r="NT2" s="149"/>
      <c r="NU2" s="149"/>
      <c r="NV2" s="148"/>
      <c r="NW2" s="148"/>
      <c r="NX2" s="148"/>
      <c r="NY2" s="148"/>
      <c r="NZ2" s="148"/>
      <c r="OA2" s="148"/>
      <c r="OB2" s="148"/>
      <c r="OC2" s="148"/>
      <c r="OD2" s="30"/>
      <c r="OE2" s="149"/>
      <c r="OF2" s="149"/>
      <c r="OG2" s="148"/>
      <c r="OH2" s="148"/>
      <c r="OI2" s="148"/>
      <c r="OJ2" s="148"/>
      <c r="OK2" s="148"/>
      <c r="OL2" s="148"/>
      <c r="OM2" s="148"/>
      <c r="ON2" s="148"/>
      <c r="OO2" s="30"/>
      <c r="OP2" s="149"/>
      <c r="OQ2" s="149"/>
      <c r="OR2" s="148"/>
      <c r="OS2" s="148"/>
      <c r="OT2" s="148"/>
      <c r="OU2" s="148"/>
      <c r="OV2" s="148"/>
      <c r="OW2" s="148"/>
      <c r="OX2" s="148"/>
      <c r="OY2" s="148"/>
      <c r="OZ2" s="30"/>
      <c r="PA2" s="149"/>
      <c r="PB2" s="149"/>
      <c r="PC2" s="148"/>
      <c r="PD2" s="148"/>
      <c r="PE2" s="148"/>
      <c r="PF2" s="148"/>
      <c r="PG2" s="148"/>
      <c r="PH2" s="148"/>
      <c r="PI2" s="148"/>
      <c r="PJ2" s="148"/>
      <c r="PK2" s="30"/>
      <c r="PL2" s="149"/>
      <c r="PM2" s="149"/>
      <c r="PN2" s="148"/>
      <c r="PO2" s="148"/>
      <c r="PP2" s="148"/>
      <c r="PQ2" s="148"/>
      <c r="PR2" s="148"/>
      <c r="PS2" s="148"/>
      <c r="PT2" s="148"/>
      <c r="PU2" s="148"/>
      <c r="PV2" s="30"/>
      <c r="PW2" s="149"/>
      <c r="PX2" s="149"/>
      <c r="PY2" s="148"/>
      <c r="PZ2" s="148"/>
      <c r="QA2" s="148"/>
      <c r="QB2" s="148"/>
      <c r="QC2" s="148"/>
      <c r="QD2" s="148"/>
      <c r="QE2" s="148"/>
      <c r="QF2" s="148"/>
      <c r="QG2" s="30"/>
      <c r="QH2" s="149"/>
      <c r="QI2" s="149"/>
      <c r="QJ2" s="148"/>
      <c r="QK2" s="148"/>
      <c r="QL2" s="148"/>
      <c r="QM2" s="148"/>
      <c r="QN2" s="148"/>
      <c r="QO2" s="148"/>
      <c r="QP2" s="148"/>
      <c r="QQ2" s="148"/>
      <c r="QR2" s="30"/>
      <c r="QS2" s="149"/>
      <c r="QT2" s="149"/>
      <c r="QU2" s="148"/>
      <c r="QV2" s="148"/>
      <c r="QW2" s="148"/>
      <c r="QX2" s="148"/>
      <c r="QY2" s="148"/>
      <c r="QZ2" s="148"/>
      <c r="RA2" s="148"/>
      <c r="RB2" s="148"/>
      <c r="RC2" s="30"/>
      <c r="RD2" s="149"/>
      <c r="RE2" s="149"/>
      <c r="RF2" s="148"/>
      <c r="RG2" s="148"/>
      <c r="RH2" s="148"/>
      <c r="RI2" s="148"/>
      <c r="RJ2" s="148"/>
      <c r="RK2" s="148"/>
      <c r="RL2" s="148"/>
      <c r="RM2" s="148"/>
      <c r="RN2" s="30"/>
      <c r="RO2" s="149"/>
      <c r="RP2" s="149"/>
      <c r="RQ2" s="148"/>
      <c r="RR2" s="148"/>
      <c r="RS2" s="148"/>
      <c r="RT2" s="148"/>
      <c r="RU2" s="148"/>
      <c r="RV2" s="148"/>
      <c r="RW2" s="148"/>
      <c r="RX2" s="148"/>
      <c r="RY2" s="30"/>
      <c r="RZ2" s="149"/>
      <c r="SA2" s="149"/>
      <c r="SB2" s="148"/>
      <c r="SC2" s="148"/>
      <c r="SD2" s="148"/>
      <c r="SE2" s="148"/>
      <c r="SF2" s="148"/>
      <c r="SG2" s="148"/>
      <c r="SH2" s="148"/>
      <c r="SI2" s="148"/>
      <c r="SJ2" s="30"/>
      <c r="SK2" s="149"/>
      <c r="SL2" s="149"/>
      <c r="SM2" s="148"/>
      <c r="SN2" s="148"/>
      <c r="SO2" s="148"/>
      <c r="SP2" s="148"/>
      <c r="SQ2" s="148"/>
      <c r="SR2" s="148"/>
      <c r="SS2" s="148"/>
      <c r="ST2" s="148"/>
      <c r="SU2" s="30"/>
      <c r="SV2" s="149"/>
      <c r="SW2" s="149"/>
      <c r="SX2" s="148"/>
      <c r="SY2" s="148"/>
      <c r="SZ2" s="148"/>
      <c r="TA2" s="148"/>
      <c r="TB2" s="148"/>
      <c r="TC2" s="148"/>
      <c r="TD2" s="148"/>
      <c r="TE2" s="148"/>
      <c r="TF2" s="30"/>
      <c r="TG2" s="149"/>
      <c r="TH2" s="149"/>
      <c r="TI2" s="148"/>
      <c r="TJ2" s="148"/>
      <c r="TK2" s="148"/>
      <c r="TL2" s="148"/>
      <c r="TM2" s="148"/>
      <c r="TN2" s="148"/>
      <c r="TO2" s="148"/>
      <c r="TP2" s="148"/>
      <c r="TQ2" s="30"/>
      <c r="TR2" s="149"/>
      <c r="TS2" s="149"/>
      <c r="TT2" s="148"/>
      <c r="TU2" s="148"/>
      <c r="TV2" s="148"/>
      <c r="TW2" s="148"/>
      <c r="TX2" s="148"/>
      <c r="TY2" s="148"/>
      <c r="TZ2" s="148"/>
      <c r="UA2" s="148"/>
      <c r="UB2" s="30"/>
      <c r="UC2" s="149"/>
      <c r="UD2" s="149"/>
      <c r="UE2" s="148"/>
      <c r="UF2" s="148"/>
      <c r="UG2" s="148"/>
      <c r="UH2" s="148"/>
      <c r="UI2" s="148"/>
      <c r="UJ2" s="148"/>
      <c r="UK2" s="148"/>
      <c r="UL2" s="148"/>
      <c r="UM2" s="30"/>
      <c r="UN2" s="149"/>
      <c r="UO2" s="149"/>
      <c r="UP2" s="148"/>
      <c r="UQ2" s="148"/>
      <c r="UR2" s="148"/>
      <c r="US2" s="148"/>
      <c r="UT2" s="148"/>
      <c r="UU2" s="148"/>
      <c r="UV2" s="148"/>
      <c r="UW2" s="148"/>
      <c r="UX2" s="30"/>
      <c r="UY2" s="149"/>
      <c r="UZ2" s="149"/>
      <c r="VA2" s="148"/>
      <c r="VB2" s="148"/>
      <c r="VC2" s="148"/>
      <c r="VD2" s="148"/>
      <c r="VE2" s="148"/>
      <c r="VF2" s="148"/>
      <c r="VG2" s="148"/>
      <c r="VH2" s="148"/>
      <c r="VI2" s="30"/>
      <c r="VJ2" s="149"/>
      <c r="VK2" s="149"/>
      <c r="VL2" s="148"/>
      <c r="VM2" s="148"/>
      <c r="VN2" s="148"/>
      <c r="VO2" s="148"/>
      <c r="VP2" s="148"/>
      <c r="VQ2" s="148"/>
      <c r="VR2" s="148"/>
      <c r="VS2" s="148"/>
      <c r="VT2" s="30"/>
      <c r="VU2" s="149"/>
      <c r="VV2" s="149"/>
      <c r="VW2" s="148"/>
      <c r="VX2" s="148"/>
      <c r="VY2" s="148"/>
      <c r="VZ2" s="148"/>
      <c r="WA2" s="148"/>
      <c r="WB2" s="148"/>
      <c r="WC2" s="148"/>
      <c r="WD2" s="148"/>
      <c r="WE2" s="30"/>
      <c r="WF2" s="149"/>
      <c r="WG2" s="149"/>
      <c r="WH2" s="148"/>
      <c r="WI2" s="148"/>
      <c r="WJ2" s="148"/>
      <c r="WK2" s="148"/>
      <c r="WL2" s="148"/>
      <c r="WM2" s="148"/>
      <c r="WN2" s="148"/>
      <c r="WO2" s="148"/>
      <c r="WP2" s="30"/>
      <c r="WQ2" s="149"/>
      <c r="WR2" s="149"/>
      <c r="WS2" s="148"/>
      <c r="WT2" s="148"/>
      <c r="WU2" s="148"/>
      <c r="WV2" s="148"/>
      <c r="WW2" s="148"/>
      <c r="WX2" s="148"/>
      <c r="WY2" s="148"/>
      <c r="WZ2" s="148"/>
      <c r="XA2" s="30"/>
      <c r="XB2" s="149"/>
      <c r="XC2" s="149"/>
      <c r="XD2" s="148"/>
      <c r="XE2" s="148"/>
      <c r="XF2" s="148"/>
      <c r="XG2" s="148"/>
      <c r="XH2" s="148"/>
      <c r="XI2" s="148"/>
      <c r="XJ2" s="148"/>
      <c r="XK2" s="148"/>
      <c r="XL2" s="30"/>
      <c r="XM2" s="149"/>
      <c r="XN2" s="149"/>
      <c r="XO2" s="148"/>
      <c r="XP2" s="148"/>
      <c r="XQ2" s="148"/>
      <c r="XR2" s="148"/>
      <c r="XS2" s="148"/>
      <c r="XT2" s="148"/>
      <c r="XU2" s="148"/>
      <c r="XV2" s="148"/>
      <c r="XW2" s="30"/>
      <c r="XX2" s="149"/>
      <c r="XY2" s="149"/>
      <c r="XZ2" s="148"/>
      <c r="YA2" s="148"/>
      <c r="YB2" s="148"/>
      <c r="YC2" s="148"/>
      <c r="YD2" s="148"/>
      <c r="YE2" s="148"/>
      <c r="YF2" s="148"/>
      <c r="YG2" s="148"/>
      <c r="YH2" s="30"/>
      <c r="YI2" s="149"/>
      <c r="YJ2" s="149"/>
      <c r="YK2" s="148"/>
      <c r="YL2" s="148"/>
      <c r="YM2" s="148"/>
      <c r="YN2" s="148"/>
      <c r="YO2" s="148"/>
      <c r="YP2" s="148"/>
      <c r="YQ2" s="148"/>
      <c r="YR2" s="148"/>
      <c r="YS2" s="30"/>
      <c r="YT2" s="149"/>
      <c r="YU2" s="149"/>
      <c r="YV2" s="148"/>
      <c r="YW2" s="148"/>
      <c r="YX2" s="148"/>
      <c r="YY2" s="148"/>
      <c r="YZ2" s="148"/>
      <c r="ZA2" s="148"/>
      <c r="ZB2" s="148"/>
      <c r="ZC2" s="148"/>
      <c r="ZD2" s="30"/>
      <c r="ZE2" s="149"/>
      <c r="ZF2" s="149"/>
      <c r="ZG2" s="148"/>
      <c r="ZH2" s="148"/>
      <c r="ZI2" s="148"/>
      <c r="ZJ2" s="148"/>
      <c r="ZK2" s="148"/>
      <c r="ZL2" s="148"/>
      <c r="ZM2" s="148"/>
      <c r="ZN2" s="148"/>
      <c r="ZO2" s="30"/>
      <c r="ZP2" s="149"/>
      <c r="ZQ2" s="149"/>
      <c r="ZR2" s="148"/>
      <c r="ZS2" s="148"/>
      <c r="ZT2" s="148"/>
      <c r="ZU2" s="148"/>
      <c r="ZV2" s="148"/>
      <c r="ZW2" s="148"/>
      <c r="ZX2" s="148"/>
      <c r="ZY2" s="148"/>
      <c r="ZZ2" s="30"/>
      <c r="AAA2" s="149"/>
      <c r="AAB2" s="149"/>
      <c r="AAC2" s="148"/>
      <c r="AAD2" s="148"/>
      <c r="AAE2" s="148"/>
      <c r="AAF2" s="148"/>
      <c r="AAG2" s="148"/>
      <c r="AAH2" s="148"/>
      <c r="AAI2" s="148"/>
      <c r="AAJ2" s="148"/>
      <c r="AAK2" s="30"/>
      <c r="AAL2" s="149"/>
      <c r="AAM2" s="149"/>
      <c r="AAN2" s="148"/>
      <c r="AAO2" s="148"/>
      <c r="AAP2" s="148"/>
      <c r="AAQ2" s="148"/>
      <c r="AAR2" s="148"/>
      <c r="AAS2" s="148"/>
      <c r="AAT2" s="148"/>
      <c r="AAU2" s="148"/>
      <c r="AAV2" s="30"/>
      <c r="AAW2" s="149"/>
      <c r="AAX2" s="149"/>
      <c r="AAY2" s="148"/>
      <c r="AAZ2" s="148"/>
      <c r="ABA2" s="148"/>
      <c r="ABB2" s="148"/>
      <c r="ABC2" s="148"/>
      <c r="ABD2" s="148"/>
      <c r="ABE2" s="148"/>
      <c r="ABF2" s="148"/>
      <c r="ABG2" s="30"/>
      <c r="ABH2" s="149"/>
      <c r="ABI2" s="149"/>
      <c r="ABJ2" s="148"/>
      <c r="ABK2" s="148"/>
      <c r="ABL2" s="148"/>
      <c r="ABM2" s="148"/>
      <c r="ABN2" s="148"/>
      <c r="ABO2" s="148"/>
      <c r="ABP2" s="148"/>
      <c r="ABQ2" s="148"/>
      <c r="ABR2" s="30"/>
      <c r="ABS2" s="149"/>
      <c r="ABT2" s="149"/>
      <c r="ABU2" s="148"/>
      <c r="ABV2" s="148"/>
      <c r="ABW2" s="148"/>
      <c r="ABX2" s="148"/>
      <c r="ABY2" s="148"/>
      <c r="ABZ2" s="148"/>
      <c r="ACA2" s="148"/>
      <c r="ACB2" s="148"/>
      <c r="ACC2" s="30"/>
      <c r="ACD2" s="149"/>
      <c r="ACE2" s="149"/>
      <c r="ACF2" s="148"/>
      <c r="ACG2" s="148"/>
      <c r="ACH2" s="148"/>
      <c r="ACI2" s="148"/>
      <c r="ACJ2" s="148"/>
      <c r="ACK2" s="148"/>
      <c r="ACL2" s="148"/>
      <c r="ACM2" s="148"/>
      <c r="ACN2" s="30"/>
      <c r="ACO2" s="149"/>
      <c r="ACP2" s="149"/>
      <c r="ACQ2" s="148"/>
      <c r="ACR2" s="148"/>
      <c r="ACS2" s="148"/>
      <c r="ACT2" s="148"/>
      <c r="ACU2" s="148"/>
      <c r="ACV2" s="148"/>
      <c r="ACW2" s="148"/>
      <c r="ACX2" s="148"/>
      <c r="ACY2" s="30"/>
      <c r="ACZ2" s="149"/>
      <c r="ADA2" s="149"/>
      <c r="ADB2" s="148"/>
      <c r="ADC2" s="148"/>
      <c r="ADD2" s="148"/>
      <c r="ADE2" s="148"/>
      <c r="ADF2" s="148"/>
      <c r="ADG2" s="148"/>
      <c r="ADH2" s="148"/>
      <c r="ADI2" s="148"/>
      <c r="ADJ2" s="30"/>
      <c r="ADK2" s="149"/>
      <c r="ADL2" s="149"/>
      <c r="ADM2" s="148"/>
      <c r="ADN2" s="148"/>
      <c r="ADO2" s="148"/>
      <c r="ADP2" s="148"/>
      <c r="ADQ2" s="148"/>
      <c r="ADR2" s="148"/>
      <c r="ADS2" s="148"/>
      <c r="ADT2" s="148"/>
      <c r="ADU2" s="30"/>
      <c r="ADV2" s="149"/>
      <c r="ADW2" s="149"/>
      <c r="ADX2" s="148"/>
      <c r="ADY2" s="148"/>
      <c r="ADZ2" s="148"/>
      <c r="AEA2" s="148"/>
      <c r="AEB2" s="148"/>
      <c r="AEC2" s="148"/>
      <c r="AED2" s="148"/>
      <c r="AEE2" s="148"/>
      <c r="AEF2" s="30"/>
      <c r="AEG2" s="149"/>
      <c r="AEH2" s="149"/>
      <c r="AEI2" s="148"/>
      <c r="AEJ2" s="148"/>
      <c r="AEK2" s="148"/>
      <c r="AEL2" s="148"/>
      <c r="AEM2" s="148"/>
      <c r="AEN2" s="148"/>
      <c r="AEO2" s="148"/>
      <c r="AEP2" s="148"/>
      <c r="AEQ2" s="30"/>
      <c r="AER2" s="149"/>
      <c r="AES2" s="149"/>
      <c r="AET2" s="148"/>
      <c r="AEU2" s="148"/>
      <c r="AEV2" s="148"/>
      <c r="AEW2" s="148"/>
      <c r="AEX2" s="148"/>
      <c r="AEY2" s="148"/>
      <c r="AEZ2" s="148"/>
      <c r="AFA2" s="148"/>
      <c r="AFB2" s="30"/>
      <c r="AFC2" s="149"/>
      <c r="AFD2" s="149"/>
      <c r="AFE2" s="148"/>
      <c r="AFF2" s="148"/>
      <c r="AFG2" s="148"/>
      <c r="AFH2" s="148"/>
      <c r="AFI2" s="148"/>
      <c r="AFJ2" s="148"/>
      <c r="AFK2" s="148"/>
      <c r="AFL2" s="148"/>
      <c r="AFM2" s="30"/>
      <c r="AFN2" s="149"/>
      <c r="AFO2" s="149"/>
      <c r="AFP2" s="148"/>
      <c r="AFQ2" s="148"/>
      <c r="AFR2" s="148"/>
      <c r="AFS2" s="148"/>
      <c r="AFT2" s="148"/>
      <c r="AFU2" s="148"/>
      <c r="AFV2" s="148"/>
      <c r="AFW2" s="148"/>
      <c r="AFX2" s="30"/>
      <c r="AFY2" s="149"/>
      <c r="AFZ2" s="149"/>
      <c r="AGA2" s="148"/>
      <c r="AGB2" s="148"/>
      <c r="AGC2" s="148"/>
      <c r="AGD2" s="148"/>
      <c r="AGE2" s="148"/>
      <c r="AGF2" s="148"/>
      <c r="AGG2" s="148"/>
      <c r="AGH2" s="148"/>
      <c r="AGI2" s="30"/>
      <c r="AGJ2" s="149"/>
      <c r="AGK2" s="149"/>
      <c r="AGL2" s="148"/>
      <c r="AGM2" s="148"/>
      <c r="AGN2" s="148"/>
      <c r="AGO2" s="148"/>
      <c r="AGP2" s="148"/>
      <c r="AGQ2" s="148"/>
      <c r="AGR2" s="148"/>
      <c r="AGS2" s="148"/>
      <c r="AGT2" s="30"/>
      <c r="AGU2" s="149"/>
      <c r="AGV2" s="149"/>
      <c r="AGW2" s="148"/>
      <c r="AGX2" s="148"/>
      <c r="AGY2" s="148"/>
      <c r="AGZ2" s="148"/>
      <c r="AHA2" s="148"/>
      <c r="AHB2" s="148"/>
      <c r="AHC2" s="148"/>
      <c r="AHD2" s="148"/>
      <c r="AHE2" s="30"/>
      <c r="AHF2" s="149"/>
      <c r="AHG2" s="149"/>
      <c r="AHH2" s="148"/>
      <c r="AHI2" s="148"/>
      <c r="AHJ2" s="148"/>
      <c r="AHK2" s="148"/>
      <c r="AHL2" s="148"/>
      <c r="AHM2" s="148"/>
      <c r="AHN2" s="148"/>
      <c r="AHO2" s="148"/>
      <c r="AHP2" s="30"/>
      <c r="AHQ2" s="149"/>
      <c r="AHR2" s="149"/>
      <c r="AHS2" s="148"/>
      <c r="AHT2" s="148"/>
      <c r="AHU2" s="148"/>
      <c r="AHV2" s="148"/>
      <c r="AHW2" s="148"/>
      <c r="AHX2" s="148"/>
      <c r="AHY2" s="148"/>
      <c r="AHZ2" s="148"/>
      <c r="AIA2" s="30"/>
      <c r="AIB2" s="149"/>
      <c r="AIC2" s="149"/>
      <c r="AID2" s="148"/>
      <c r="AIE2" s="148"/>
      <c r="AIF2" s="148"/>
      <c r="AIG2" s="148"/>
      <c r="AIH2" s="148"/>
      <c r="AII2" s="148"/>
      <c r="AIJ2" s="148"/>
      <c r="AIK2" s="148"/>
      <c r="AIL2" s="30"/>
      <c r="AIM2" s="149"/>
      <c r="AIN2" s="149"/>
      <c r="AIO2" s="148"/>
      <c r="AIP2" s="148"/>
      <c r="AIQ2" s="148"/>
      <c r="AIR2" s="148"/>
      <c r="AIS2" s="148"/>
      <c r="AIT2" s="148"/>
      <c r="AIU2" s="148"/>
      <c r="AIV2" s="148"/>
      <c r="AIW2" s="30"/>
      <c r="AIX2" s="149"/>
      <c r="AIY2" s="149"/>
      <c r="AIZ2" s="148"/>
      <c r="AJA2" s="148"/>
      <c r="AJB2" s="148"/>
      <c r="AJC2" s="148"/>
      <c r="AJD2" s="148"/>
      <c r="AJE2" s="148"/>
      <c r="AJF2" s="148"/>
      <c r="AJG2" s="148"/>
      <c r="AJH2" s="30"/>
      <c r="AJI2" s="149"/>
      <c r="AJJ2" s="149"/>
      <c r="AJK2" s="148"/>
      <c r="AJL2" s="148"/>
      <c r="AJM2" s="148"/>
      <c r="AJN2" s="148"/>
      <c r="AJO2" s="148"/>
      <c r="AJP2" s="148"/>
      <c r="AJQ2" s="148"/>
      <c r="AJR2" s="148"/>
      <c r="AJS2" s="30"/>
      <c r="AJT2" s="149"/>
      <c r="AJU2" s="149"/>
      <c r="AJV2" s="148"/>
      <c r="AJW2" s="148"/>
      <c r="AJX2" s="148"/>
      <c r="AJY2" s="148"/>
      <c r="AJZ2" s="148"/>
      <c r="AKA2" s="148"/>
      <c r="AKB2" s="148"/>
      <c r="AKC2" s="148"/>
      <c r="AKD2" s="30"/>
      <c r="AKE2" s="149"/>
      <c r="AKF2" s="149"/>
      <c r="AKG2" s="148"/>
      <c r="AKH2" s="148"/>
      <c r="AKI2" s="148"/>
      <c r="AKJ2" s="148"/>
      <c r="AKK2" s="148"/>
      <c r="AKL2" s="148"/>
      <c r="AKM2" s="148"/>
      <c r="AKN2" s="148"/>
      <c r="AKO2" s="30"/>
      <c r="AKP2" s="149"/>
      <c r="AKQ2" s="149"/>
      <c r="AKR2" s="148"/>
      <c r="AKS2" s="148"/>
      <c r="AKT2" s="148"/>
      <c r="AKU2" s="148"/>
      <c r="AKV2" s="148"/>
      <c r="AKW2" s="148"/>
      <c r="AKX2" s="148"/>
      <c r="AKY2" s="148"/>
      <c r="AKZ2" s="30"/>
      <c r="ALA2" s="149"/>
      <c r="ALB2" s="149"/>
      <c r="ALC2" s="148"/>
      <c r="ALD2" s="148"/>
      <c r="ALE2" s="148"/>
      <c r="ALF2" s="148"/>
      <c r="ALG2" s="148"/>
      <c r="ALH2" s="148"/>
      <c r="ALI2" s="148"/>
      <c r="ALJ2" s="148"/>
      <c r="ALK2" s="30"/>
      <c r="ALL2" s="149"/>
      <c r="ALM2" s="149"/>
      <c r="ALN2" s="148"/>
      <c r="ALO2" s="148"/>
      <c r="ALP2" s="148"/>
      <c r="ALQ2" s="148"/>
      <c r="ALR2" s="148"/>
      <c r="ALS2" s="148"/>
      <c r="ALT2" s="148"/>
      <c r="ALU2" s="148"/>
      <c r="ALV2" s="30"/>
      <c r="ALW2" s="149"/>
      <c r="ALX2" s="149"/>
      <c r="ALY2" s="148"/>
      <c r="ALZ2" s="148"/>
      <c r="AMA2" s="148"/>
      <c r="AMB2" s="148"/>
      <c r="AMC2" s="148"/>
      <c r="AMD2" s="148"/>
      <c r="AME2" s="148"/>
      <c r="AMF2" s="148"/>
      <c r="AMG2" s="30"/>
      <c r="AMH2" s="149"/>
      <c r="AMI2" s="149"/>
      <c r="AMJ2" s="148"/>
      <c r="AMK2" s="148"/>
      <c r="AML2" s="148"/>
      <c r="AMM2" s="148"/>
      <c r="AMN2" s="148"/>
      <c r="AMO2" s="148"/>
      <c r="AMP2" s="148"/>
      <c r="AMQ2" s="148"/>
      <c r="AMR2" s="30"/>
      <c r="AMS2" s="149"/>
      <c r="AMT2" s="149"/>
      <c r="AMU2" s="148"/>
      <c r="AMV2" s="148"/>
      <c r="AMW2" s="148"/>
      <c r="AMX2" s="148"/>
      <c r="AMY2" s="148"/>
      <c r="AMZ2" s="148"/>
      <c r="ANA2" s="148"/>
      <c r="ANB2" s="148"/>
      <c r="ANC2" s="30"/>
      <c r="AND2" s="149"/>
      <c r="ANE2" s="149"/>
      <c r="ANF2" s="148"/>
      <c r="ANG2" s="148"/>
      <c r="ANH2" s="148"/>
      <c r="ANI2" s="148"/>
      <c r="ANJ2" s="148"/>
      <c r="ANK2" s="148"/>
      <c r="ANL2" s="148"/>
      <c r="ANM2" s="148"/>
      <c r="ANN2" s="30"/>
      <c r="ANO2" s="149"/>
      <c r="ANP2" s="149"/>
      <c r="ANQ2" s="148"/>
      <c r="ANR2" s="148"/>
      <c r="ANS2" s="148"/>
      <c r="ANT2" s="148"/>
      <c r="ANU2" s="148"/>
      <c r="ANV2" s="148"/>
      <c r="ANW2" s="148"/>
      <c r="ANX2" s="148"/>
      <c r="ANY2" s="30"/>
      <c r="ANZ2" s="149"/>
      <c r="AOA2" s="149"/>
      <c r="AOB2" s="148"/>
      <c r="AOC2" s="148"/>
      <c r="AOD2" s="148"/>
      <c r="AOE2" s="148"/>
      <c r="AOF2" s="148"/>
      <c r="AOG2" s="148"/>
      <c r="AOH2" s="148"/>
      <c r="AOI2" s="148"/>
      <c r="AOJ2" s="30"/>
      <c r="AOK2" s="149"/>
      <c r="AOL2" s="149"/>
      <c r="AOM2" s="148"/>
      <c r="AON2" s="148"/>
      <c r="AOO2" s="148"/>
      <c r="AOP2" s="148"/>
      <c r="AOQ2" s="148"/>
      <c r="AOR2" s="148"/>
      <c r="AOS2" s="148"/>
      <c r="AOT2" s="148"/>
      <c r="AOU2" s="30"/>
      <c r="AOV2" s="149"/>
      <c r="AOW2" s="149"/>
      <c r="AOX2" s="148"/>
      <c r="AOY2" s="148"/>
      <c r="AOZ2" s="148"/>
      <c r="APA2" s="148"/>
      <c r="APB2" s="148"/>
      <c r="APC2" s="148"/>
      <c r="APD2" s="148"/>
      <c r="APE2" s="148"/>
      <c r="APF2" s="30"/>
      <c r="APG2" s="149"/>
      <c r="APH2" s="149"/>
      <c r="API2" s="148"/>
      <c r="APJ2" s="148"/>
      <c r="APK2" s="148"/>
      <c r="APL2" s="148"/>
      <c r="APM2" s="148"/>
      <c r="APN2" s="148"/>
      <c r="APO2" s="148"/>
      <c r="APP2" s="148"/>
      <c r="APQ2" s="30"/>
      <c r="APR2" s="149"/>
      <c r="APS2" s="149"/>
      <c r="APT2" s="148"/>
      <c r="APU2" s="148"/>
      <c r="APV2" s="148"/>
      <c r="APW2" s="148"/>
      <c r="APX2" s="148"/>
      <c r="APY2" s="148"/>
      <c r="APZ2" s="148"/>
      <c r="AQA2" s="148"/>
      <c r="AQB2" s="30"/>
      <c r="AQC2" s="149"/>
      <c r="AQD2" s="149"/>
      <c r="AQE2" s="148"/>
      <c r="AQF2" s="148"/>
      <c r="AQG2" s="148"/>
      <c r="AQH2" s="148"/>
      <c r="AQI2" s="148"/>
      <c r="AQJ2" s="148"/>
      <c r="AQK2" s="148"/>
      <c r="AQL2" s="148"/>
      <c r="AQM2" s="30"/>
      <c r="AQN2" s="149"/>
      <c r="AQO2" s="149"/>
      <c r="AQP2" s="148"/>
      <c r="AQQ2" s="148"/>
      <c r="AQR2" s="148"/>
      <c r="AQS2" s="148"/>
      <c r="AQT2" s="148"/>
      <c r="AQU2" s="148"/>
      <c r="AQV2" s="148"/>
      <c r="AQW2" s="148"/>
      <c r="AQX2" s="30"/>
      <c r="AQY2" s="149"/>
      <c r="AQZ2" s="149"/>
      <c r="ARA2" s="148"/>
      <c r="ARB2" s="148"/>
      <c r="ARC2" s="148"/>
      <c r="ARD2" s="148"/>
      <c r="ARE2" s="148"/>
      <c r="ARF2" s="148"/>
      <c r="ARG2" s="148"/>
      <c r="ARH2" s="148"/>
      <c r="ARI2" s="30"/>
      <c r="ARJ2" s="149"/>
      <c r="ARK2" s="149"/>
      <c r="ARL2" s="148"/>
      <c r="ARM2" s="148"/>
      <c r="ARN2" s="148"/>
      <c r="ARO2" s="148"/>
      <c r="ARP2" s="148"/>
      <c r="ARQ2" s="148"/>
      <c r="ARR2" s="148"/>
      <c r="ARS2" s="148"/>
      <c r="ART2" s="30"/>
      <c r="ARU2" s="149"/>
      <c r="ARV2" s="149"/>
      <c r="ARW2" s="148"/>
      <c r="ARX2" s="148"/>
      <c r="ARY2" s="148"/>
      <c r="ARZ2" s="148"/>
      <c r="ASA2" s="148"/>
      <c r="ASB2" s="148"/>
      <c r="ASC2" s="148"/>
      <c r="ASD2" s="148"/>
      <c r="ASE2" s="30"/>
      <c r="ASF2" s="149"/>
      <c r="ASG2" s="149"/>
      <c r="ASH2" s="148"/>
      <c r="ASI2" s="148"/>
      <c r="ASJ2" s="148"/>
      <c r="ASK2" s="148"/>
      <c r="ASL2" s="148"/>
      <c r="ASM2" s="148"/>
      <c r="ASN2" s="148"/>
      <c r="ASO2" s="148"/>
      <c r="ASP2" s="30"/>
      <c r="ASQ2" s="149"/>
      <c r="ASR2" s="149"/>
      <c r="ASS2" s="148"/>
      <c r="AST2" s="148"/>
      <c r="ASU2" s="148"/>
      <c r="ASV2" s="148"/>
      <c r="ASW2" s="148"/>
      <c r="ASX2" s="148"/>
      <c r="ASY2" s="148"/>
      <c r="ASZ2" s="148"/>
      <c r="ATA2" s="30"/>
      <c r="ATB2" s="149"/>
      <c r="ATC2" s="149"/>
      <c r="ATD2" s="148"/>
      <c r="ATE2" s="148"/>
      <c r="ATF2" s="148"/>
      <c r="ATG2" s="148"/>
      <c r="ATH2" s="148"/>
      <c r="ATI2" s="148"/>
      <c r="ATJ2" s="148"/>
      <c r="ATK2" s="148"/>
      <c r="ATL2" s="30"/>
      <c r="ATM2" s="149"/>
      <c r="ATN2" s="149"/>
      <c r="ATO2" s="148"/>
      <c r="ATP2" s="148"/>
      <c r="ATQ2" s="148"/>
      <c r="ATR2" s="148"/>
      <c r="ATS2" s="148"/>
      <c r="ATT2" s="148"/>
      <c r="ATU2" s="148"/>
      <c r="ATV2" s="148"/>
      <c r="ATW2" s="30"/>
      <c r="ATX2" s="149"/>
      <c r="ATY2" s="149"/>
      <c r="ATZ2" s="148"/>
      <c r="AUA2" s="148"/>
      <c r="AUB2" s="148"/>
      <c r="AUC2" s="148"/>
      <c r="AUD2" s="148"/>
      <c r="AUE2" s="148"/>
      <c r="AUF2" s="148"/>
      <c r="AUG2" s="148"/>
      <c r="AUH2" s="30"/>
      <c r="AUI2" s="149"/>
      <c r="AUJ2" s="149"/>
      <c r="AUK2" s="148"/>
      <c r="AUL2" s="148"/>
      <c r="AUM2" s="148"/>
      <c r="AUN2" s="148"/>
      <c r="AUO2" s="148"/>
      <c r="AUP2" s="148"/>
      <c r="AUQ2" s="148"/>
      <c r="AUR2" s="148"/>
      <c r="AUS2" s="30"/>
      <c r="AUT2" s="149"/>
      <c r="AUU2" s="149"/>
      <c r="AUV2" s="148"/>
      <c r="AUW2" s="148"/>
      <c r="AUX2" s="148"/>
      <c r="AUY2" s="148"/>
      <c r="AUZ2" s="148"/>
      <c r="AVA2" s="148"/>
      <c r="AVB2" s="148"/>
      <c r="AVC2" s="148"/>
      <c r="AVD2" s="30"/>
      <c r="AVE2" s="149"/>
      <c r="AVF2" s="149"/>
      <c r="AVG2" s="148"/>
      <c r="AVH2" s="148"/>
      <c r="AVI2" s="148"/>
      <c r="AVJ2" s="148"/>
      <c r="AVK2" s="148"/>
      <c r="AVL2" s="148"/>
      <c r="AVM2" s="148"/>
      <c r="AVN2" s="148"/>
      <c r="AVO2" s="30"/>
      <c r="AVP2" s="149"/>
      <c r="AVQ2" s="149"/>
      <c r="AVR2" s="148"/>
      <c r="AVS2" s="148"/>
      <c r="AVT2" s="148"/>
      <c r="AVU2" s="148"/>
      <c r="AVV2" s="148"/>
      <c r="AVW2" s="148"/>
      <c r="AVX2" s="148"/>
      <c r="AVY2" s="148"/>
      <c r="AVZ2" s="30"/>
      <c r="AWA2" s="149"/>
      <c r="AWB2" s="149"/>
      <c r="AWC2" s="148"/>
      <c r="AWD2" s="148"/>
      <c r="AWE2" s="148"/>
      <c r="AWF2" s="148"/>
      <c r="AWG2" s="148"/>
      <c r="AWH2" s="148"/>
      <c r="AWI2" s="148"/>
      <c r="AWJ2" s="148"/>
      <c r="AWK2" s="30"/>
      <c r="AWL2" s="149"/>
      <c r="AWM2" s="149"/>
      <c r="AWN2" s="148"/>
      <c r="AWO2" s="148"/>
      <c r="AWP2" s="148"/>
      <c r="AWQ2" s="148"/>
      <c r="AWR2" s="148"/>
      <c r="AWS2" s="148"/>
      <c r="AWT2" s="148"/>
      <c r="AWU2" s="148"/>
      <c r="AWV2" s="30"/>
      <c r="AWW2" s="149"/>
      <c r="AWX2" s="149"/>
      <c r="AWY2" s="148"/>
      <c r="AWZ2" s="148"/>
      <c r="AXA2" s="148"/>
      <c r="AXB2" s="148"/>
      <c r="AXC2" s="148"/>
      <c r="AXD2" s="148"/>
      <c r="AXE2" s="148"/>
      <c r="AXF2" s="148"/>
      <c r="AXG2" s="30"/>
      <c r="AXH2" s="149"/>
      <c r="AXI2" s="149"/>
      <c r="AXJ2" s="148"/>
      <c r="AXK2" s="148"/>
      <c r="AXL2" s="148"/>
      <c r="AXM2" s="148"/>
      <c r="AXN2" s="148"/>
      <c r="AXO2" s="148"/>
      <c r="AXP2" s="148"/>
      <c r="AXQ2" s="148"/>
      <c r="AXR2" s="30"/>
      <c r="AXS2" s="149"/>
      <c r="AXT2" s="149"/>
      <c r="AXU2" s="148"/>
      <c r="AXV2" s="148"/>
      <c r="AXW2" s="148"/>
      <c r="AXX2" s="148"/>
      <c r="AXY2" s="148"/>
      <c r="AXZ2" s="148"/>
      <c r="AYA2" s="148"/>
      <c r="AYB2" s="148"/>
      <c r="AYC2" s="30"/>
      <c r="AYD2" s="149"/>
      <c r="AYE2" s="149"/>
      <c r="AYF2" s="148"/>
      <c r="AYG2" s="148"/>
      <c r="AYH2" s="148"/>
      <c r="AYI2" s="148"/>
      <c r="AYJ2" s="148"/>
      <c r="AYK2" s="148"/>
      <c r="AYL2" s="148"/>
      <c r="AYM2" s="148"/>
      <c r="AYN2" s="30"/>
      <c r="AYO2" s="149"/>
      <c r="AYP2" s="149"/>
      <c r="AYQ2" s="148"/>
      <c r="AYR2" s="148"/>
      <c r="AYS2" s="148"/>
      <c r="AYT2" s="148"/>
      <c r="AYU2" s="148"/>
      <c r="AYV2" s="148"/>
      <c r="AYW2" s="148"/>
      <c r="AYX2" s="148"/>
      <c r="AYY2" s="30"/>
      <c r="AYZ2" s="149"/>
      <c r="AZA2" s="149"/>
      <c r="AZB2" s="148"/>
      <c r="AZC2" s="148"/>
      <c r="AZD2" s="148"/>
      <c r="AZE2" s="148"/>
      <c r="AZF2" s="148"/>
      <c r="AZG2" s="148"/>
      <c r="AZH2" s="148"/>
      <c r="AZI2" s="148"/>
      <c r="AZJ2" s="30"/>
      <c r="AZK2" s="149"/>
      <c r="AZL2" s="149"/>
      <c r="AZM2" s="148"/>
      <c r="AZN2" s="148"/>
      <c r="AZO2" s="148"/>
      <c r="AZP2" s="148"/>
      <c r="AZQ2" s="148"/>
      <c r="AZR2" s="148"/>
      <c r="AZS2" s="148"/>
      <c r="AZT2" s="148"/>
      <c r="AZU2" s="30"/>
      <c r="AZV2" s="149"/>
      <c r="AZW2" s="149"/>
      <c r="AZX2" s="148"/>
      <c r="AZY2" s="148"/>
      <c r="AZZ2" s="148"/>
      <c r="BAA2" s="148"/>
      <c r="BAB2" s="148"/>
      <c r="BAC2" s="148"/>
      <c r="BAD2" s="148"/>
      <c r="BAE2" s="148"/>
      <c r="BAF2" s="30"/>
      <c r="BAG2" s="149"/>
      <c r="BAH2" s="149"/>
      <c r="BAI2" s="148"/>
      <c r="BAJ2" s="148"/>
      <c r="BAK2" s="148"/>
      <c r="BAL2" s="148"/>
      <c r="BAM2" s="148"/>
      <c r="BAN2" s="148"/>
      <c r="BAO2" s="148"/>
      <c r="BAP2" s="148"/>
      <c r="BAQ2" s="30"/>
      <c r="BAR2" s="149"/>
      <c r="BAS2" s="149"/>
      <c r="BAT2" s="148"/>
      <c r="BAU2" s="148"/>
      <c r="BAV2" s="148"/>
      <c r="BAW2" s="148"/>
      <c r="BAX2" s="148"/>
      <c r="BAY2" s="148"/>
      <c r="BAZ2" s="148"/>
      <c r="BBA2" s="148"/>
      <c r="BBB2" s="30"/>
      <c r="BBC2" s="149"/>
      <c r="BBD2" s="149"/>
      <c r="BBE2" s="148"/>
      <c r="BBF2" s="148"/>
      <c r="BBG2" s="148"/>
      <c r="BBH2" s="148"/>
      <c r="BBI2" s="148"/>
      <c r="BBJ2" s="148"/>
      <c r="BBK2" s="148"/>
      <c r="BBL2" s="148"/>
      <c r="BBM2" s="30"/>
      <c r="BBN2" s="149"/>
      <c r="BBO2" s="149"/>
      <c r="BBP2" s="148"/>
      <c r="BBQ2" s="148"/>
      <c r="BBR2" s="148"/>
      <c r="BBS2" s="148"/>
      <c r="BBT2" s="148"/>
      <c r="BBU2" s="148"/>
      <c r="BBV2" s="148"/>
      <c r="BBW2" s="148"/>
      <c r="BBX2" s="30"/>
      <c r="BBY2" s="149"/>
      <c r="BBZ2" s="149"/>
      <c r="BCA2" s="148"/>
      <c r="BCB2" s="148"/>
      <c r="BCC2" s="148"/>
      <c r="BCD2" s="148"/>
      <c r="BCE2" s="148"/>
      <c r="BCF2" s="148"/>
      <c r="BCG2" s="148"/>
      <c r="BCH2" s="148"/>
      <c r="BCI2" s="30"/>
      <c r="BCJ2" s="149"/>
      <c r="BCK2" s="149"/>
      <c r="BCL2" s="148"/>
      <c r="BCM2" s="148"/>
      <c r="BCN2" s="148"/>
      <c r="BCO2" s="148"/>
      <c r="BCP2" s="148"/>
      <c r="BCQ2" s="148"/>
      <c r="BCR2" s="148"/>
      <c r="BCS2" s="148"/>
      <c r="BCT2" s="30"/>
      <c r="BCU2" s="149"/>
      <c r="BCV2" s="149"/>
      <c r="BCW2" s="148"/>
      <c r="BCX2" s="148"/>
      <c r="BCY2" s="148"/>
      <c r="BCZ2" s="148"/>
      <c r="BDA2" s="148"/>
      <c r="BDB2" s="148"/>
      <c r="BDC2" s="148"/>
      <c r="BDD2" s="148"/>
      <c r="BDE2" s="30"/>
      <c r="BDF2" s="149"/>
      <c r="BDG2" s="149"/>
      <c r="BDH2" s="148"/>
      <c r="BDI2" s="148"/>
      <c r="BDJ2" s="148"/>
      <c r="BDK2" s="148"/>
      <c r="BDL2" s="148"/>
      <c r="BDM2" s="148"/>
      <c r="BDN2" s="148"/>
      <c r="BDO2" s="148"/>
      <c r="BDP2" s="30"/>
      <c r="BDQ2" s="149"/>
      <c r="BDR2" s="149"/>
      <c r="BDS2" s="148"/>
      <c r="BDT2" s="148"/>
      <c r="BDU2" s="148"/>
      <c r="BDV2" s="148"/>
      <c r="BDW2" s="148"/>
      <c r="BDX2" s="148"/>
      <c r="BDY2" s="148"/>
      <c r="BDZ2" s="148"/>
      <c r="BEA2" s="30"/>
      <c r="BEB2" s="149"/>
      <c r="BEC2" s="149"/>
      <c r="BED2" s="148"/>
      <c r="BEE2" s="148"/>
      <c r="BEF2" s="148"/>
      <c r="BEG2" s="148"/>
      <c r="BEH2" s="148"/>
      <c r="BEI2" s="148"/>
      <c r="BEJ2" s="148"/>
      <c r="BEK2" s="148"/>
      <c r="BEL2" s="30"/>
      <c r="BEM2" s="149"/>
      <c r="BEN2" s="149"/>
      <c r="BEO2" s="148"/>
      <c r="BEP2" s="148"/>
      <c r="BEQ2" s="148"/>
      <c r="BER2" s="148"/>
      <c r="BES2" s="148"/>
      <c r="BET2" s="148"/>
      <c r="BEU2" s="148"/>
      <c r="BEV2" s="148"/>
      <c r="BEW2" s="30"/>
      <c r="BEX2" s="149"/>
      <c r="BEY2" s="149"/>
      <c r="BEZ2" s="148"/>
      <c r="BFA2" s="148"/>
      <c r="BFB2" s="148"/>
      <c r="BFC2" s="148"/>
      <c r="BFD2" s="148"/>
      <c r="BFE2" s="148"/>
      <c r="BFF2" s="148"/>
      <c r="BFG2" s="148"/>
      <c r="BFH2" s="30"/>
      <c r="BFI2" s="149"/>
      <c r="BFJ2" s="149"/>
      <c r="BFK2" s="148"/>
      <c r="BFL2" s="148"/>
      <c r="BFM2" s="148"/>
      <c r="BFN2" s="148"/>
      <c r="BFO2" s="148"/>
      <c r="BFP2" s="148"/>
      <c r="BFQ2" s="148"/>
      <c r="BFR2" s="148"/>
      <c r="BFS2" s="30"/>
      <c r="BFT2" s="149"/>
      <c r="BFU2" s="149"/>
      <c r="BFV2" s="148"/>
      <c r="BFW2" s="148"/>
      <c r="BFX2" s="148"/>
      <c r="BFY2" s="148"/>
      <c r="BFZ2" s="148"/>
      <c r="BGA2" s="148"/>
      <c r="BGB2" s="148"/>
      <c r="BGC2" s="148"/>
      <c r="BGD2" s="30"/>
      <c r="BGE2" s="149"/>
      <c r="BGF2" s="149"/>
      <c r="BGG2" s="148"/>
      <c r="BGH2" s="148"/>
      <c r="BGI2" s="148"/>
      <c r="BGJ2" s="148"/>
      <c r="BGK2" s="148"/>
      <c r="BGL2" s="148"/>
      <c r="BGM2" s="148"/>
      <c r="BGN2" s="148"/>
      <c r="BGO2" s="30"/>
      <c r="BGP2" s="149"/>
      <c r="BGQ2" s="149"/>
      <c r="BGR2" s="148"/>
      <c r="BGS2" s="148"/>
      <c r="BGT2" s="148"/>
      <c r="BGU2" s="148"/>
      <c r="BGV2" s="148"/>
      <c r="BGW2" s="148"/>
      <c r="BGX2" s="148"/>
      <c r="BGY2" s="148"/>
      <c r="BGZ2" s="30"/>
      <c r="BHA2" s="149"/>
      <c r="BHB2" s="149"/>
      <c r="BHC2" s="148"/>
      <c r="BHD2" s="148"/>
      <c r="BHE2" s="148"/>
      <c r="BHF2" s="148"/>
      <c r="BHG2" s="148"/>
      <c r="BHH2" s="148"/>
      <c r="BHI2" s="148"/>
      <c r="BHJ2" s="148"/>
      <c r="BHK2" s="30"/>
      <c r="BHL2" s="149"/>
      <c r="BHM2" s="149"/>
      <c r="BHN2" s="148"/>
      <c r="BHO2" s="148"/>
      <c r="BHP2" s="148"/>
      <c r="BHQ2" s="148"/>
      <c r="BHR2" s="148"/>
      <c r="BHS2" s="148"/>
      <c r="BHT2" s="148"/>
      <c r="BHU2" s="148"/>
      <c r="BHV2" s="30"/>
      <c r="BHW2" s="149"/>
      <c r="BHX2" s="149"/>
      <c r="BHY2" s="148"/>
      <c r="BHZ2" s="148"/>
      <c r="BIA2" s="148"/>
      <c r="BIB2" s="148"/>
      <c r="BIC2" s="148"/>
      <c r="BID2" s="148"/>
      <c r="BIE2" s="148"/>
      <c r="BIF2" s="148"/>
      <c r="BIG2" s="30"/>
      <c r="BIH2" s="149"/>
      <c r="BII2" s="149"/>
      <c r="BIJ2" s="148"/>
      <c r="BIK2" s="148"/>
      <c r="BIL2" s="148"/>
      <c r="BIM2" s="148"/>
      <c r="BIN2" s="148"/>
      <c r="BIO2" s="148"/>
      <c r="BIP2" s="148"/>
      <c r="BIQ2" s="148"/>
      <c r="BIR2" s="30"/>
      <c r="BIS2" s="149"/>
      <c r="BIT2" s="149"/>
      <c r="BIU2" s="148"/>
      <c r="BIV2" s="148"/>
      <c r="BIW2" s="148"/>
      <c r="BIX2" s="148"/>
      <c r="BIY2" s="148"/>
      <c r="BIZ2" s="148"/>
      <c r="BJA2" s="148"/>
      <c r="BJB2" s="148"/>
      <c r="BJC2" s="30"/>
      <c r="BJD2" s="149"/>
      <c r="BJE2" s="149"/>
      <c r="BJF2" s="148"/>
      <c r="BJG2" s="148"/>
      <c r="BJH2" s="148"/>
      <c r="BJI2" s="148"/>
      <c r="BJJ2" s="148"/>
      <c r="BJK2" s="148"/>
      <c r="BJL2" s="148"/>
      <c r="BJM2" s="148"/>
      <c r="BJN2" s="30"/>
      <c r="BJO2" s="149"/>
      <c r="BJP2" s="149"/>
      <c r="BJQ2" s="148"/>
      <c r="BJR2" s="148"/>
      <c r="BJS2" s="148"/>
      <c r="BJT2" s="148"/>
      <c r="BJU2" s="148"/>
      <c r="BJV2" s="148"/>
      <c r="BJW2" s="148"/>
      <c r="BJX2" s="148"/>
      <c r="BJY2" s="30"/>
      <c r="BJZ2" s="149"/>
      <c r="BKA2" s="149"/>
      <c r="BKB2" s="148"/>
      <c r="BKC2" s="148"/>
      <c r="BKD2" s="148"/>
      <c r="BKE2" s="148"/>
      <c r="BKF2" s="148"/>
      <c r="BKG2" s="148"/>
      <c r="BKH2" s="148"/>
      <c r="BKI2" s="148"/>
      <c r="BKJ2" s="30"/>
      <c r="BKK2" s="149"/>
      <c r="BKL2" s="149"/>
      <c r="BKM2" s="148"/>
      <c r="BKN2" s="148"/>
      <c r="BKO2" s="148"/>
      <c r="BKP2" s="148"/>
      <c r="BKQ2" s="148"/>
      <c r="BKR2" s="148"/>
      <c r="BKS2" s="148"/>
      <c r="BKT2" s="148"/>
      <c r="BKU2" s="30"/>
      <c r="BKV2" s="149"/>
      <c r="BKW2" s="149"/>
      <c r="BKX2" s="148"/>
      <c r="BKY2" s="148"/>
      <c r="BKZ2" s="148"/>
      <c r="BLA2" s="148"/>
      <c r="BLB2" s="148"/>
      <c r="BLC2" s="148"/>
      <c r="BLD2" s="148"/>
      <c r="BLE2" s="148"/>
      <c r="BLF2" s="30"/>
      <c r="BLG2" s="149"/>
      <c r="BLH2" s="149"/>
      <c r="BLI2" s="148"/>
      <c r="BLJ2" s="148"/>
      <c r="BLK2" s="148"/>
      <c r="BLL2" s="148"/>
      <c r="BLM2" s="148"/>
      <c r="BLN2" s="148"/>
      <c r="BLO2" s="148"/>
      <c r="BLP2" s="148"/>
      <c r="BLQ2" s="30"/>
      <c r="BLR2" s="149"/>
      <c r="BLS2" s="149"/>
      <c r="BLT2" s="148"/>
      <c r="BLU2" s="148"/>
      <c r="BLV2" s="148"/>
      <c r="BLW2" s="148"/>
      <c r="BLX2" s="148"/>
      <c r="BLY2" s="148"/>
      <c r="BLZ2" s="148"/>
      <c r="BMA2" s="148"/>
      <c r="BMB2" s="30"/>
      <c r="BMC2" s="149"/>
      <c r="BMD2" s="149"/>
      <c r="BME2" s="148"/>
      <c r="BMF2" s="148"/>
      <c r="BMG2" s="148"/>
      <c r="BMH2" s="148"/>
      <c r="BMI2" s="148"/>
      <c r="BMJ2" s="148"/>
      <c r="BMK2" s="148"/>
      <c r="BML2" s="148"/>
      <c r="BMM2" s="30"/>
      <c r="BMN2" s="149"/>
      <c r="BMO2" s="149"/>
      <c r="BMP2" s="148"/>
      <c r="BMQ2" s="148"/>
      <c r="BMR2" s="148"/>
      <c r="BMS2" s="148"/>
      <c r="BMT2" s="148"/>
      <c r="BMU2" s="148"/>
      <c r="BMV2" s="148"/>
      <c r="BMW2" s="148"/>
      <c r="BMX2" s="30"/>
      <c r="BMY2" s="149"/>
      <c r="BMZ2" s="149"/>
      <c r="BNA2" s="148"/>
      <c r="BNB2" s="148"/>
      <c r="BNC2" s="148"/>
      <c r="BND2" s="148"/>
      <c r="BNE2" s="148"/>
      <c r="BNF2" s="148"/>
      <c r="BNG2" s="148"/>
      <c r="BNH2" s="148"/>
      <c r="BNI2" s="30"/>
      <c r="BNJ2" s="149"/>
      <c r="BNK2" s="149"/>
      <c r="BNL2" s="148"/>
      <c r="BNM2" s="148"/>
      <c r="BNN2" s="148"/>
      <c r="BNO2" s="148"/>
      <c r="BNP2" s="148"/>
      <c r="BNQ2" s="148"/>
      <c r="BNR2" s="148"/>
      <c r="BNS2" s="148"/>
      <c r="BNT2" s="30"/>
      <c r="BNU2" s="149"/>
      <c r="BNV2" s="149"/>
      <c r="BNW2" s="148"/>
      <c r="BNX2" s="148"/>
      <c r="BNY2" s="148"/>
      <c r="BNZ2" s="148"/>
      <c r="BOA2" s="148"/>
      <c r="BOB2" s="148"/>
      <c r="BOC2" s="148"/>
      <c r="BOD2" s="148"/>
      <c r="BOE2" s="30"/>
      <c r="BOF2" s="149"/>
      <c r="BOG2" s="149"/>
      <c r="BOH2" s="148"/>
      <c r="BOI2" s="148"/>
      <c r="BOJ2" s="148"/>
      <c r="BOK2" s="148"/>
      <c r="BOL2" s="148"/>
      <c r="BOM2" s="148"/>
      <c r="BON2" s="148"/>
      <c r="BOO2" s="148"/>
      <c r="BOP2" s="30"/>
      <c r="BOQ2" s="149"/>
      <c r="BOR2" s="149"/>
      <c r="BOS2" s="148"/>
      <c r="BOT2" s="148"/>
      <c r="BOU2" s="148"/>
      <c r="BOV2" s="148"/>
      <c r="BOW2" s="148"/>
      <c r="BOX2" s="148"/>
      <c r="BOY2" s="148"/>
      <c r="BOZ2" s="148"/>
      <c r="BPA2" s="30"/>
      <c r="BPB2" s="149"/>
      <c r="BPC2" s="149"/>
      <c r="BPD2" s="148"/>
      <c r="BPE2" s="148"/>
      <c r="BPF2" s="148"/>
      <c r="BPG2" s="148"/>
      <c r="BPH2" s="148"/>
      <c r="BPI2" s="148"/>
      <c r="BPJ2" s="148"/>
      <c r="BPK2" s="148"/>
      <c r="BPL2" s="30"/>
      <c r="BPM2" s="149"/>
      <c r="BPN2" s="149"/>
      <c r="BPO2" s="148"/>
      <c r="BPP2" s="148"/>
      <c r="BPQ2" s="148"/>
      <c r="BPR2" s="148"/>
      <c r="BPS2" s="148"/>
      <c r="BPT2" s="148"/>
      <c r="BPU2" s="148"/>
      <c r="BPV2" s="148"/>
      <c r="BPW2" s="30"/>
      <c r="BPX2" s="149"/>
      <c r="BPY2" s="149"/>
      <c r="BPZ2" s="148"/>
      <c r="BQA2" s="148"/>
      <c r="BQB2" s="148"/>
      <c r="BQC2" s="148"/>
      <c r="BQD2" s="148"/>
      <c r="BQE2" s="148"/>
      <c r="BQF2" s="148"/>
      <c r="BQG2" s="148"/>
      <c r="BQH2" s="30"/>
      <c r="BQI2" s="149"/>
      <c r="BQJ2" s="149"/>
      <c r="BQK2" s="148"/>
      <c r="BQL2" s="148"/>
      <c r="BQM2" s="148"/>
      <c r="BQN2" s="148"/>
      <c r="BQO2" s="148"/>
      <c r="BQP2" s="148"/>
      <c r="BQQ2" s="148"/>
      <c r="BQR2" s="148"/>
      <c r="BQS2" s="30"/>
      <c r="BQT2" s="149"/>
      <c r="BQU2" s="149"/>
      <c r="BQV2" s="148"/>
      <c r="BQW2" s="148"/>
      <c r="BQX2" s="148"/>
      <c r="BQY2" s="148"/>
      <c r="BQZ2" s="148"/>
      <c r="BRA2" s="148"/>
      <c r="BRB2" s="148"/>
      <c r="BRC2" s="148"/>
      <c r="BRD2" s="30"/>
      <c r="BRE2" s="149"/>
      <c r="BRF2" s="149"/>
      <c r="BRG2" s="148"/>
      <c r="BRH2" s="148"/>
      <c r="BRI2" s="148"/>
      <c r="BRJ2" s="148"/>
      <c r="BRK2" s="148"/>
      <c r="BRL2" s="148"/>
      <c r="BRM2" s="148"/>
      <c r="BRN2" s="148"/>
      <c r="BRO2" s="30"/>
      <c r="BRP2" s="149"/>
      <c r="BRQ2" s="149"/>
      <c r="BRR2" s="148"/>
      <c r="BRS2" s="148"/>
      <c r="BRT2" s="148"/>
      <c r="BRU2" s="148"/>
      <c r="BRV2" s="148"/>
      <c r="BRW2" s="148"/>
      <c r="BRX2" s="148"/>
      <c r="BRY2" s="148"/>
      <c r="BRZ2" s="30"/>
      <c r="BSA2" s="149"/>
      <c r="BSB2" s="149"/>
      <c r="BSC2" s="148"/>
      <c r="BSD2" s="148"/>
      <c r="BSE2" s="148"/>
      <c r="BSF2" s="148"/>
      <c r="BSG2" s="148"/>
      <c r="BSH2" s="148"/>
      <c r="BSI2" s="148"/>
      <c r="BSJ2" s="148"/>
      <c r="BSK2" s="30"/>
      <c r="BSL2" s="149"/>
      <c r="BSM2" s="149"/>
      <c r="BSN2" s="148"/>
      <c r="BSO2" s="148"/>
      <c r="BSP2" s="148"/>
      <c r="BSQ2" s="148"/>
      <c r="BSR2" s="148"/>
      <c r="BSS2" s="148"/>
      <c r="BST2" s="148"/>
      <c r="BSU2" s="148"/>
      <c r="BSV2" s="30"/>
      <c r="BSW2" s="149"/>
      <c r="BSX2" s="149"/>
      <c r="BSY2" s="148"/>
      <c r="BSZ2" s="148"/>
      <c r="BTA2" s="148"/>
      <c r="BTB2" s="148"/>
      <c r="BTC2" s="148"/>
      <c r="BTD2" s="148"/>
      <c r="BTE2" s="148"/>
      <c r="BTF2" s="148"/>
      <c r="BTG2" s="30"/>
      <c r="BTH2" s="149"/>
      <c r="BTI2" s="149"/>
      <c r="BTJ2" s="148"/>
      <c r="BTK2" s="148"/>
      <c r="BTL2" s="148"/>
      <c r="BTM2" s="148"/>
      <c r="BTN2" s="148"/>
      <c r="BTO2" s="148"/>
      <c r="BTP2" s="148"/>
      <c r="BTQ2" s="148"/>
      <c r="BTR2" s="30"/>
      <c r="BTS2" s="149"/>
      <c r="BTT2" s="149"/>
      <c r="BTU2" s="148"/>
      <c r="BTV2" s="148"/>
      <c r="BTW2" s="148"/>
      <c r="BTX2" s="148"/>
      <c r="BTY2" s="148"/>
      <c r="BTZ2" s="148"/>
      <c r="BUA2" s="148"/>
      <c r="BUB2" s="148"/>
      <c r="BUC2" s="30"/>
      <c r="BUD2" s="149"/>
      <c r="BUE2" s="149"/>
      <c r="BUF2" s="148"/>
      <c r="BUG2" s="148"/>
      <c r="BUH2" s="148"/>
      <c r="BUI2" s="148"/>
      <c r="BUJ2" s="148"/>
      <c r="BUK2" s="148"/>
      <c r="BUL2" s="148"/>
      <c r="BUM2" s="148"/>
      <c r="BUN2" s="30"/>
      <c r="BUO2" s="149"/>
      <c r="BUP2" s="149"/>
      <c r="BUQ2" s="148"/>
      <c r="BUR2" s="148"/>
      <c r="BUS2" s="148"/>
      <c r="BUT2" s="148"/>
      <c r="BUU2" s="148"/>
      <c r="BUV2" s="148"/>
      <c r="BUW2" s="148"/>
      <c r="BUX2" s="148"/>
      <c r="BUY2" s="30"/>
      <c r="BUZ2" s="149"/>
      <c r="BVA2" s="149"/>
      <c r="BVB2" s="148"/>
      <c r="BVC2" s="148"/>
      <c r="BVD2" s="148"/>
      <c r="BVE2" s="148"/>
      <c r="BVF2" s="148"/>
      <c r="BVG2" s="148"/>
      <c r="BVH2" s="148"/>
      <c r="BVI2" s="148"/>
      <c r="BVJ2" s="30"/>
      <c r="BVK2" s="149"/>
      <c r="BVL2" s="149"/>
      <c r="BVM2" s="148"/>
      <c r="BVN2" s="148"/>
      <c r="BVO2" s="148"/>
      <c r="BVP2" s="148"/>
      <c r="BVQ2" s="148"/>
      <c r="BVR2" s="148"/>
      <c r="BVS2" s="148"/>
      <c r="BVT2" s="148"/>
      <c r="BVU2" s="30"/>
      <c r="BVV2" s="149"/>
      <c r="BVW2" s="149"/>
      <c r="BVX2" s="148"/>
      <c r="BVY2" s="148"/>
      <c r="BVZ2" s="148"/>
      <c r="BWA2" s="148"/>
      <c r="BWB2" s="148"/>
      <c r="BWC2" s="148"/>
      <c r="BWD2" s="148"/>
      <c r="BWE2" s="148"/>
      <c r="BWF2" s="30"/>
      <c r="BWG2" s="149"/>
      <c r="BWH2" s="149"/>
      <c r="BWI2" s="148"/>
      <c r="BWJ2" s="148"/>
      <c r="BWK2" s="148"/>
      <c r="BWL2" s="148"/>
      <c r="BWM2" s="148"/>
      <c r="BWN2" s="148"/>
      <c r="BWO2" s="148"/>
      <c r="BWP2" s="148"/>
      <c r="BWQ2" s="30"/>
      <c r="BWR2" s="149"/>
      <c r="BWS2" s="149"/>
      <c r="BWT2" s="148"/>
      <c r="BWU2" s="148"/>
      <c r="BWV2" s="148"/>
      <c r="BWW2" s="148"/>
      <c r="BWX2" s="148"/>
      <c r="BWY2" s="148"/>
      <c r="BWZ2" s="148"/>
      <c r="BXA2" s="148"/>
      <c r="BXB2" s="30"/>
      <c r="BXC2" s="149"/>
      <c r="BXD2" s="149"/>
      <c r="BXE2" s="148"/>
      <c r="BXF2" s="148"/>
      <c r="BXG2" s="148"/>
      <c r="BXH2" s="148"/>
      <c r="BXI2" s="148"/>
      <c r="BXJ2" s="148"/>
      <c r="BXK2" s="148"/>
      <c r="BXL2" s="148"/>
      <c r="BXM2" s="30"/>
      <c r="BXN2" s="149"/>
      <c r="BXO2" s="149"/>
      <c r="BXP2" s="148"/>
      <c r="BXQ2" s="148"/>
      <c r="BXR2" s="148"/>
      <c r="BXS2" s="148"/>
      <c r="BXT2" s="148"/>
      <c r="BXU2" s="148"/>
      <c r="BXV2" s="148"/>
      <c r="BXW2" s="148"/>
      <c r="BXX2" s="30"/>
      <c r="BXY2" s="149"/>
      <c r="BXZ2" s="149"/>
      <c r="BYA2" s="148"/>
      <c r="BYB2" s="148"/>
      <c r="BYC2" s="148"/>
      <c r="BYD2" s="148"/>
      <c r="BYE2" s="148"/>
      <c r="BYF2" s="148"/>
      <c r="BYG2" s="148"/>
      <c r="BYH2" s="148"/>
      <c r="BYI2" s="30"/>
      <c r="BYJ2" s="149"/>
      <c r="BYK2" s="149"/>
      <c r="BYL2" s="148"/>
      <c r="BYM2" s="148"/>
      <c r="BYN2" s="148"/>
      <c r="BYO2" s="148"/>
      <c r="BYP2" s="148"/>
      <c r="BYQ2" s="148"/>
      <c r="BYR2" s="148"/>
      <c r="BYS2" s="148"/>
      <c r="BYT2" s="30"/>
      <c r="BYU2" s="149"/>
      <c r="BYV2" s="149"/>
      <c r="BYW2" s="148"/>
      <c r="BYX2" s="148"/>
      <c r="BYY2" s="148"/>
      <c r="BYZ2" s="148"/>
      <c r="BZA2" s="148"/>
      <c r="BZB2" s="148"/>
      <c r="BZC2" s="148"/>
      <c r="BZD2" s="148"/>
      <c r="BZE2" s="30"/>
      <c r="BZF2" s="149"/>
      <c r="BZG2" s="149"/>
      <c r="BZH2" s="148"/>
      <c r="BZI2" s="148"/>
      <c r="BZJ2" s="148"/>
      <c r="BZK2" s="148"/>
      <c r="BZL2" s="148"/>
      <c r="BZM2" s="148"/>
      <c r="BZN2" s="148"/>
      <c r="BZO2" s="148"/>
      <c r="BZP2" s="30"/>
      <c r="BZQ2" s="149"/>
      <c r="BZR2" s="149"/>
      <c r="BZS2" s="148"/>
      <c r="BZT2" s="148"/>
      <c r="BZU2" s="148"/>
      <c r="BZV2" s="148"/>
      <c r="BZW2" s="148"/>
      <c r="BZX2" s="148"/>
      <c r="BZY2" s="148"/>
      <c r="BZZ2" s="148"/>
      <c r="CAA2" s="30"/>
      <c r="CAB2" s="149"/>
      <c r="CAC2" s="149"/>
      <c r="CAD2" s="148"/>
      <c r="CAE2" s="148"/>
      <c r="CAF2" s="148"/>
      <c r="CAG2" s="148"/>
      <c r="CAH2" s="148"/>
      <c r="CAI2" s="148"/>
      <c r="CAJ2" s="148"/>
      <c r="CAK2" s="148"/>
      <c r="CAL2" s="30"/>
      <c r="CAM2" s="149"/>
      <c r="CAN2" s="149"/>
      <c r="CAO2" s="148"/>
      <c r="CAP2" s="148"/>
      <c r="CAQ2" s="148"/>
      <c r="CAR2" s="148"/>
      <c r="CAS2" s="148"/>
      <c r="CAT2" s="148"/>
      <c r="CAU2" s="148"/>
      <c r="CAV2" s="148"/>
      <c r="CAW2" s="30"/>
      <c r="CAX2" s="149"/>
      <c r="CAY2" s="149"/>
      <c r="CAZ2" s="148"/>
      <c r="CBA2" s="148"/>
      <c r="CBB2" s="148"/>
      <c r="CBC2" s="148"/>
      <c r="CBD2" s="148"/>
      <c r="CBE2" s="148"/>
      <c r="CBF2" s="148"/>
      <c r="CBG2" s="148"/>
      <c r="CBH2" s="30"/>
      <c r="CBI2" s="149"/>
      <c r="CBJ2" s="149"/>
      <c r="CBK2" s="148"/>
      <c r="CBL2" s="148"/>
      <c r="CBM2" s="148"/>
      <c r="CBN2" s="148"/>
      <c r="CBO2" s="148"/>
      <c r="CBP2" s="148"/>
      <c r="CBQ2" s="148"/>
      <c r="CBR2" s="148"/>
      <c r="CBS2" s="30"/>
      <c r="CBT2" s="149"/>
      <c r="CBU2" s="149"/>
      <c r="CBV2" s="148"/>
      <c r="CBW2" s="148"/>
      <c r="CBX2" s="148"/>
      <c r="CBY2" s="148"/>
      <c r="CBZ2" s="148"/>
      <c r="CCA2" s="148"/>
      <c r="CCB2" s="148"/>
      <c r="CCC2" s="148"/>
      <c r="CCD2" s="30"/>
      <c r="CCE2" s="149"/>
      <c r="CCF2" s="149"/>
      <c r="CCG2" s="148"/>
      <c r="CCH2" s="148"/>
      <c r="CCI2" s="148"/>
      <c r="CCJ2" s="148"/>
      <c r="CCK2" s="148"/>
      <c r="CCL2" s="148"/>
      <c r="CCM2" s="148"/>
      <c r="CCN2" s="148"/>
      <c r="CCO2" s="30"/>
      <c r="CCP2" s="149"/>
      <c r="CCQ2" s="149"/>
      <c r="CCR2" s="148"/>
      <c r="CCS2" s="148"/>
      <c r="CCT2" s="148"/>
      <c r="CCU2" s="148"/>
      <c r="CCV2" s="148"/>
      <c r="CCW2" s="148"/>
      <c r="CCX2" s="148"/>
      <c r="CCY2" s="148"/>
      <c r="CCZ2" s="30"/>
      <c r="CDA2" s="149"/>
      <c r="CDB2" s="149"/>
      <c r="CDC2" s="148"/>
      <c r="CDD2" s="148"/>
      <c r="CDE2" s="148"/>
      <c r="CDF2" s="148"/>
      <c r="CDG2" s="148"/>
      <c r="CDH2" s="148"/>
      <c r="CDI2" s="148"/>
      <c r="CDJ2" s="148"/>
      <c r="CDK2" s="30"/>
      <c r="CDL2" s="149"/>
      <c r="CDM2" s="149"/>
      <c r="CDN2" s="148"/>
      <c r="CDO2" s="148"/>
      <c r="CDP2" s="148"/>
      <c r="CDQ2" s="148"/>
      <c r="CDR2" s="148"/>
      <c r="CDS2" s="148"/>
      <c r="CDT2" s="148"/>
      <c r="CDU2" s="148"/>
      <c r="CDV2" s="30"/>
      <c r="CDW2" s="149"/>
      <c r="CDX2" s="149"/>
      <c r="CDY2" s="148"/>
      <c r="CDZ2" s="148"/>
      <c r="CEA2" s="148"/>
      <c r="CEB2" s="148"/>
      <c r="CEC2" s="148"/>
      <c r="CED2" s="148"/>
      <c r="CEE2" s="148"/>
      <c r="CEF2" s="148"/>
      <c r="CEG2" s="30"/>
      <c r="CEH2" s="149"/>
      <c r="CEI2" s="149"/>
      <c r="CEJ2" s="148"/>
      <c r="CEK2" s="148"/>
      <c r="CEL2" s="148"/>
      <c r="CEM2" s="148"/>
      <c r="CEN2" s="148"/>
      <c r="CEO2" s="148"/>
      <c r="CEP2" s="148"/>
      <c r="CEQ2" s="148"/>
      <c r="CER2" s="30"/>
      <c r="CES2" s="149"/>
      <c r="CET2" s="149"/>
      <c r="CEU2" s="148"/>
      <c r="CEV2" s="148"/>
      <c r="CEW2" s="148"/>
      <c r="CEX2" s="148"/>
      <c r="CEY2" s="148"/>
      <c r="CEZ2" s="148"/>
      <c r="CFA2" s="148"/>
      <c r="CFB2" s="148"/>
      <c r="CFC2" s="30"/>
      <c r="CFD2" s="149"/>
      <c r="CFE2" s="149"/>
      <c r="CFF2" s="148"/>
      <c r="CFG2" s="148"/>
      <c r="CFH2" s="148"/>
      <c r="CFI2" s="148"/>
      <c r="CFJ2" s="148"/>
      <c r="CFK2" s="148"/>
      <c r="CFL2" s="148"/>
      <c r="CFM2" s="148"/>
      <c r="CFN2" s="30"/>
      <c r="CFO2" s="149"/>
      <c r="CFP2" s="149"/>
      <c r="CFQ2" s="148"/>
      <c r="CFR2" s="148"/>
      <c r="CFS2" s="148"/>
      <c r="CFT2" s="148"/>
      <c r="CFU2" s="148"/>
      <c r="CFV2" s="148"/>
      <c r="CFW2" s="148"/>
      <c r="CFX2" s="148"/>
      <c r="CFY2" s="30"/>
      <c r="CFZ2" s="149"/>
      <c r="CGA2" s="149"/>
      <c r="CGB2" s="148"/>
      <c r="CGC2" s="148"/>
      <c r="CGD2" s="148"/>
      <c r="CGE2" s="148"/>
      <c r="CGF2" s="148"/>
      <c r="CGG2" s="148"/>
      <c r="CGH2" s="148"/>
      <c r="CGI2" s="148"/>
      <c r="CGJ2" s="30"/>
      <c r="CGK2" s="149"/>
      <c r="CGL2" s="149"/>
      <c r="CGM2" s="148"/>
      <c r="CGN2" s="148"/>
      <c r="CGO2" s="148"/>
      <c r="CGP2" s="148"/>
      <c r="CGQ2" s="148"/>
      <c r="CGR2" s="148"/>
      <c r="CGS2" s="148"/>
      <c r="CGT2" s="148"/>
      <c r="CGU2" s="30"/>
      <c r="CGV2" s="149"/>
      <c r="CGW2" s="149"/>
      <c r="CGX2" s="148"/>
      <c r="CGY2" s="148"/>
      <c r="CGZ2" s="148"/>
      <c r="CHA2" s="148"/>
      <c r="CHB2" s="148"/>
      <c r="CHC2" s="148"/>
      <c r="CHD2" s="148"/>
      <c r="CHE2" s="148"/>
      <c r="CHF2" s="30"/>
      <c r="CHG2" s="149"/>
      <c r="CHH2" s="149"/>
      <c r="CHI2" s="148"/>
      <c r="CHJ2" s="148"/>
      <c r="CHK2" s="148"/>
      <c r="CHL2" s="148"/>
      <c r="CHM2" s="148"/>
      <c r="CHN2" s="148"/>
      <c r="CHO2" s="148"/>
      <c r="CHP2" s="148"/>
      <c r="CHQ2" s="30"/>
      <c r="CHR2" s="149"/>
      <c r="CHS2" s="149"/>
      <c r="CHT2" s="148"/>
      <c r="CHU2" s="148"/>
      <c r="CHV2" s="148"/>
      <c r="CHW2" s="148"/>
      <c r="CHX2" s="148"/>
      <c r="CHY2" s="148"/>
      <c r="CHZ2" s="148"/>
      <c r="CIA2" s="148"/>
      <c r="CIB2" s="30"/>
      <c r="CIC2" s="149"/>
      <c r="CID2" s="149"/>
      <c r="CIE2" s="148"/>
      <c r="CIF2" s="148"/>
      <c r="CIG2" s="148"/>
      <c r="CIH2" s="148"/>
      <c r="CII2" s="148"/>
      <c r="CIJ2" s="148"/>
      <c r="CIK2" s="148"/>
      <c r="CIL2" s="148"/>
      <c r="CIM2" s="30"/>
      <c r="CIN2" s="149"/>
      <c r="CIO2" s="149"/>
      <c r="CIP2" s="148"/>
      <c r="CIQ2" s="148"/>
      <c r="CIR2" s="148"/>
      <c r="CIS2" s="148"/>
      <c r="CIT2" s="148"/>
      <c r="CIU2" s="148"/>
      <c r="CIV2" s="148"/>
      <c r="CIW2" s="148"/>
      <c r="CIX2" s="30"/>
      <c r="CIY2" s="149"/>
      <c r="CIZ2" s="149"/>
      <c r="CJA2" s="148"/>
      <c r="CJB2" s="148"/>
      <c r="CJC2" s="148"/>
      <c r="CJD2" s="148"/>
      <c r="CJE2" s="148"/>
      <c r="CJF2" s="148"/>
      <c r="CJG2" s="148"/>
      <c r="CJH2" s="148"/>
      <c r="CJI2" s="30"/>
      <c r="CJJ2" s="149"/>
      <c r="CJK2" s="149"/>
      <c r="CJL2" s="148"/>
      <c r="CJM2" s="148"/>
      <c r="CJN2" s="148"/>
      <c r="CJO2" s="148"/>
      <c r="CJP2" s="148"/>
      <c r="CJQ2" s="148"/>
      <c r="CJR2" s="148"/>
      <c r="CJS2" s="148"/>
      <c r="CJT2" s="30"/>
      <c r="CJU2" s="149"/>
      <c r="CJV2" s="149"/>
      <c r="CJW2" s="148"/>
      <c r="CJX2" s="148"/>
      <c r="CJY2" s="148"/>
      <c r="CJZ2" s="148"/>
      <c r="CKA2" s="148"/>
      <c r="CKB2" s="148"/>
      <c r="CKC2" s="148"/>
      <c r="CKD2" s="148"/>
      <c r="CKE2" s="30"/>
      <c r="CKF2" s="149"/>
      <c r="CKG2" s="149"/>
      <c r="CKH2" s="148"/>
      <c r="CKI2" s="148"/>
      <c r="CKJ2" s="148"/>
      <c r="CKK2" s="148"/>
      <c r="CKL2" s="148"/>
      <c r="CKM2" s="148"/>
      <c r="CKN2" s="148"/>
      <c r="CKO2" s="148"/>
      <c r="CKP2" s="30"/>
      <c r="CKQ2" s="149"/>
      <c r="CKR2" s="149"/>
      <c r="CKS2" s="148"/>
      <c r="CKT2" s="148"/>
      <c r="CKU2" s="148"/>
      <c r="CKV2" s="148"/>
      <c r="CKW2" s="148"/>
      <c r="CKX2" s="148"/>
      <c r="CKY2" s="148"/>
      <c r="CKZ2" s="148"/>
      <c r="CLA2" s="30"/>
      <c r="CLB2" s="149"/>
      <c r="CLC2" s="149"/>
      <c r="CLD2" s="148"/>
      <c r="CLE2" s="148"/>
      <c r="CLF2" s="148"/>
      <c r="CLG2" s="148"/>
      <c r="CLH2" s="148"/>
      <c r="CLI2" s="148"/>
      <c r="CLJ2" s="148"/>
      <c r="CLK2" s="148"/>
      <c r="CLL2" s="30"/>
      <c r="CLM2" s="149"/>
      <c r="CLN2" s="149"/>
      <c r="CLO2" s="148"/>
      <c r="CLP2" s="148"/>
      <c r="CLQ2" s="148"/>
      <c r="CLR2" s="148"/>
      <c r="CLS2" s="148"/>
      <c r="CLT2" s="148"/>
      <c r="CLU2" s="148"/>
      <c r="CLV2" s="148"/>
      <c r="CLW2" s="30"/>
      <c r="CLX2" s="149"/>
      <c r="CLY2" s="149"/>
      <c r="CLZ2" s="148"/>
      <c r="CMA2" s="148"/>
      <c r="CMB2" s="148"/>
      <c r="CMC2" s="148"/>
      <c r="CMD2" s="148"/>
      <c r="CME2" s="148"/>
      <c r="CMF2" s="148"/>
      <c r="CMG2" s="148"/>
      <c r="CMH2" s="30"/>
      <c r="CMI2" s="149"/>
      <c r="CMJ2" s="149"/>
      <c r="CMK2" s="148"/>
      <c r="CML2" s="148"/>
      <c r="CMM2" s="148"/>
      <c r="CMN2" s="148"/>
      <c r="CMO2" s="148"/>
      <c r="CMP2" s="148"/>
      <c r="CMQ2" s="148"/>
      <c r="CMR2" s="148"/>
      <c r="CMS2" s="30"/>
      <c r="CMT2" s="149"/>
      <c r="CMU2" s="149"/>
      <c r="CMV2" s="148"/>
      <c r="CMW2" s="148"/>
      <c r="CMX2" s="148"/>
      <c r="CMY2" s="148"/>
      <c r="CMZ2" s="148"/>
      <c r="CNA2" s="148"/>
      <c r="CNB2" s="148"/>
      <c r="CNC2" s="148"/>
      <c r="CND2" s="30"/>
      <c r="CNE2" s="149"/>
      <c r="CNF2" s="149"/>
      <c r="CNG2" s="148"/>
      <c r="CNH2" s="148"/>
      <c r="CNI2" s="148"/>
      <c r="CNJ2" s="148"/>
      <c r="CNK2" s="148"/>
      <c r="CNL2" s="148"/>
      <c r="CNM2" s="148"/>
      <c r="CNN2" s="148"/>
      <c r="CNO2" s="30"/>
      <c r="CNP2" s="149"/>
      <c r="CNQ2" s="149"/>
      <c r="CNR2" s="148"/>
      <c r="CNS2" s="148"/>
      <c r="CNT2" s="148"/>
      <c r="CNU2" s="148"/>
      <c r="CNV2" s="148"/>
      <c r="CNW2" s="148"/>
      <c r="CNX2" s="148"/>
      <c r="CNY2" s="148"/>
      <c r="CNZ2" s="30"/>
      <c r="COA2" s="149"/>
      <c r="COB2" s="149"/>
      <c r="COC2" s="148"/>
      <c r="COD2" s="148"/>
      <c r="COE2" s="148"/>
      <c r="COF2" s="148"/>
      <c r="COG2" s="148"/>
      <c r="COH2" s="148"/>
      <c r="COI2" s="148"/>
      <c r="COJ2" s="148"/>
      <c r="COK2" s="30"/>
      <c r="COL2" s="149"/>
      <c r="COM2" s="149"/>
      <c r="CON2" s="148"/>
      <c r="COO2" s="148"/>
      <c r="COP2" s="148"/>
      <c r="COQ2" s="148"/>
      <c r="COR2" s="148"/>
      <c r="COS2" s="148"/>
      <c r="COT2" s="148"/>
      <c r="COU2" s="148"/>
      <c r="COV2" s="30"/>
      <c r="COW2" s="149"/>
      <c r="COX2" s="149"/>
      <c r="COY2" s="148"/>
      <c r="COZ2" s="148"/>
      <c r="CPA2" s="148"/>
      <c r="CPB2" s="148"/>
      <c r="CPC2" s="148"/>
      <c r="CPD2" s="148"/>
      <c r="CPE2" s="148"/>
      <c r="CPF2" s="148"/>
      <c r="CPG2" s="30"/>
      <c r="CPH2" s="149"/>
      <c r="CPI2" s="149"/>
      <c r="CPJ2" s="148"/>
      <c r="CPK2" s="148"/>
      <c r="CPL2" s="148"/>
      <c r="CPM2" s="148"/>
      <c r="CPN2" s="148"/>
      <c r="CPO2" s="148"/>
      <c r="CPP2" s="148"/>
      <c r="CPQ2" s="148"/>
      <c r="CPR2" s="30"/>
      <c r="CPS2" s="149"/>
      <c r="CPT2" s="149"/>
      <c r="CPU2" s="148"/>
      <c r="CPV2" s="148"/>
      <c r="CPW2" s="148"/>
      <c r="CPX2" s="148"/>
      <c r="CPY2" s="148"/>
      <c r="CPZ2" s="148"/>
      <c r="CQA2" s="148"/>
      <c r="CQB2" s="148"/>
      <c r="CQC2" s="30"/>
      <c r="CQD2" s="149"/>
      <c r="CQE2" s="149"/>
      <c r="CQF2" s="148"/>
      <c r="CQG2" s="148"/>
      <c r="CQH2" s="148"/>
      <c r="CQI2" s="148"/>
      <c r="CQJ2" s="148"/>
      <c r="CQK2" s="148"/>
      <c r="CQL2" s="148"/>
      <c r="CQM2" s="148"/>
      <c r="CQN2" s="30"/>
      <c r="CQO2" s="149"/>
      <c r="CQP2" s="149"/>
      <c r="CQQ2" s="148"/>
      <c r="CQR2" s="148"/>
      <c r="CQS2" s="148"/>
      <c r="CQT2" s="148"/>
      <c r="CQU2" s="148"/>
      <c r="CQV2" s="148"/>
      <c r="CQW2" s="148"/>
      <c r="CQX2" s="148"/>
      <c r="CQY2" s="30"/>
      <c r="CQZ2" s="149"/>
      <c r="CRA2" s="149"/>
      <c r="CRB2" s="148"/>
      <c r="CRC2" s="148"/>
      <c r="CRD2" s="148"/>
      <c r="CRE2" s="148"/>
      <c r="CRF2" s="148"/>
      <c r="CRG2" s="148"/>
      <c r="CRH2" s="148"/>
      <c r="CRI2" s="148"/>
      <c r="CRJ2" s="30"/>
      <c r="CRK2" s="149"/>
      <c r="CRL2" s="149"/>
      <c r="CRM2" s="148"/>
      <c r="CRN2" s="148"/>
      <c r="CRO2" s="148"/>
      <c r="CRP2" s="148"/>
      <c r="CRQ2" s="148"/>
      <c r="CRR2" s="148"/>
      <c r="CRS2" s="148"/>
      <c r="CRT2" s="148"/>
      <c r="CRU2" s="30"/>
      <c r="CRV2" s="149"/>
      <c r="CRW2" s="149"/>
      <c r="CRX2" s="148"/>
      <c r="CRY2" s="148"/>
      <c r="CRZ2" s="148"/>
      <c r="CSA2" s="148"/>
      <c r="CSB2" s="148"/>
      <c r="CSC2" s="148"/>
      <c r="CSD2" s="148"/>
      <c r="CSE2" s="148"/>
      <c r="CSF2" s="30"/>
      <c r="CSG2" s="149"/>
      <c r="CSH2" s="149"/>
      <c r="CSI2" s="148"/>
      <c r="CSJ2" s="148"/>
      <c r="CSK2" s="148"/>
      <c r="CSL2" s="148"/>
      <c r="CSM2" s="148"/>
      <c r="CSN2" s="148"/>
      <c r="CSO2" s="148"/>
      <c r="CSP2" s="148"/>
      <c r="CSQ2" s="30"/>
      <c r="CSR2" s="149"/>
      <c r="CSS2" s="149"/>
      <c r="CST2" s="148"/>
      <c r="CSU2" s="148"/>
      <c r="CSV2" s="148"/>
      <c r="CSW2" s="148"/>
      <c r="CSX2" s="148"/>
      <c r="CSY2" s="148"/>
      <c r="CSZ2" s="148"/>
      <c r="CTA2" s="148"/>
      <c r="CTB2" s="30"/>
      <c r="CTC2" s="149"/>
      <c r="CTD2" s="149"/>
      <c r="CTE2" s="148"/>
      <c r="CTF2" s="148"/>
      <c r="CTG2" s="148"/>
      <c r="CTH2" s="148"/>
      <c r="CTI2" s="148"/>
      <c r="CTJ2" s="148"/>
      <c r="CTK2" s="148"/>
      <c r="CTL2" s="148"/>
      <c r="CTM2" s="30"/>
      <c r="CTN2" s="149"/>
      <c r="CTO2" s="149"/>
      <c r="CTP2" s="148"/>
      <c r="CTQ2" s="148"/>
      <c r="CTR2" s="148"/>
      <c r="CTS2" s="148"/>
      <c r="CTT2" s="148"/>
      <c r="CTU2" s="148"/>
      <c r="CTV2" s="148"/>
      <c r="CTW2" s="148"/>
      <c r="CTX2" s="30"/>
      <c r="CTY2" s="149"/>
      <c r="CTZ2" s="149"/>
      <c r="CUA2" s="148"/>
      <c r="CUB2" s="148"/>
      <c r="CUC2" s="148"/>
      <c r="CUD2" s="148"/>
      <c r="CUE2" s="148"/>
      <c r="CUF2" s="148"/>
      <c r="CUG2" s="148"/>
      <c r="CUH2" s="148"/>
      <c r="CUI2" s="30"/>
      <c r="CUJ2" s="149"/>
      <c r="CUK2" s="149"/>
      <c r="CUL2" s="148"/>
      <c r="CUM2" s="148"/>
      <c r="CUN2" s="148"/>
      <c r="CUO2" s="148"/>
      <c r="CUP2" s="148"/>
      <c r="CUQ2" s="148"/>
      <c r="CUR2" s="148"/>
      <c r="CUS2" s="148"/>
      <c r="CUT2" s="30"/>
      <c r="CUU2" s="149"/>
      <c r="CUV2" s="149"/>
      <c r="CUW2" s="148"/>
      <c r="CUX2" s="148"/>
      <c r="CUY2" s="148"/>
      <c r="CUZ2" s="148"/>
      <c r="CVA2" s="148"/>
      <c r="CVB2" s="148"/>
      <c r="CVC2" s="148"/>
      <c r="CVD2" s="148"/>
      <c r="CVE2" s="30"/>
      <c r="CVF2" s="149"/>
      <c r="CVG2" s="149"/>
      <c r="CVH2" s="148"/>
      <c r="CVI2" s="148"/>
      <c r="CVJ2" s="148"/>
      <c r="CVK2" s="148"/>
      <c r="CVL2" s="148"/>
      <c r="CVM2" s="148"/>
      <c r="CVN2" s="148"/>
      <c r="CVO2" s="148"/>
      <c r="CVP2" s="30"/>
      <c r="CVQ2" s="149"/>
      <c r="CVR2" s="149"/>
      <c r="CVS2" s="148"/>
      <c r="CVT2" s="148"/>
      <c r="CVU2" s="148"/>
      <c r="CVV2" s="148"/>
      <c r="CVW2" s="148"/>
      <c r="CVX2" s="148"/>
      <c r="CVY2" s="148"/>
      <c r="CVZ2" s="148"/>
      <c r="CWA2" s="30"/>
      <c r="CWB2" s="149"/>
      <c r="CWC2" s="149"/>
      <c r="CWD2" s="148"/>
      <c r="CWE2" s="148"/>
      <c r="CWF2" s="148"/>
      <c r="CWG2" s="148"/>
      <c r="CWH2" s="148"/>
      <c r="CWI2" s="148"/>
      <c r="CWJ2" s="148"/>
      <c r="CWK2" s="148"/>
      <c r="CWL2" s="30"/>
      <c r="CWM2" s="149"/>
      <c r="CWN2" s="149"/>
      <c r="CWO2" s="148"/>
      <c r="CWP2" s="148"/>
      <c r="CWQ2" s="148"/>
      <c r="CWR2" s="148"/>
      <c r="CWS2" s="148"/>
      <c r="CWT2" s="148"/>
      <c r="CWU2" s="148"/>
      <c r="CWV2" s="148"/>
      <c r="CWW2" s="30"/>
      <c r="CWX2" s="149"/>
      <c r="CWY2" s="149"/>
      <c r="CWZ2" s="148"/>
      <c r="CXA2" s="148"/>
      <c r="CXB2" s="148"/>
      <c r="CXC2" s="148"/>
      <c r="CXD2" s="148"/>
      <c r="CXE2" s="148"/>
      <c r="CXF2" s="148"/>
      <c r="CXG2" s="148"/>
      <c r="CXH2" s="30"/>
      <c r="CXI2" s="149"/>
      <c r="CXJ2" s="149"/>
      <c r="CXK2" s="148"/>
      <c r="CXL2" s="148"/>
      <c r="CXM2" s="148"/>
      <c r="CXN2" s="148"/>
      <c r="CXO2" s="148"/>
      <c r="CXP2" s="148"/>
      <c r="CXQ2" s="148"/>
      <c r="CXR2" s="148"/>
      <c r="CXS2" s="30"/>
      <c r="CXT2" s="149"/>
      <c r="CXU2" s="149"/>
      <c r="CXV2" s="148"/>
      <c r="CXW2" s="148"/>
      <c r="CXX2" s="148"/>
      <c r="CXY2" s="148"/>
      <c r="CXZ2" s="148"/>
      <c r="CYA2" s="148"/>
      <c r="CYB2" s="148"/>
      <c r="CYC2" s="148"/>
      <c r="CYD2" s="30"/>
      <c r="CYE2" s="149"/>
      <c r="CYF2" s="149"/>
      <c r="CYG2" s="148"/>
      <c r="CYH2" s="148"/>
      <c r="CYI2" s="148"/>
      <c r="CYJ2" s="148"/>
      <c r="CYK2" s="148"/>
      <c r="CYL2" s="148"/>
      <c r="CYM2" s="148"/>
      <c r="CYN2" s="148"/>
      <c r="CYO2" s="30"/>
      <c r="CYP2" s="149"/>
      <c r="CYQ2" s="149"/>
      <c r="CYR2" s="148"/>
      <c r="CYS2" s="148"/>
      <c r="CYT2" s="148"/>
      <c r="CYU2" s="148"/>
      <c r="CYV2" s="148"/>
      <c r="CYW2" s="148"/>
      <c r="CYX2" s="148"/>
      <c r="CYY2" s="148"/>
      <c r="CYZ2" s="30"/>
      <c r="CZA2" s="149"/>
      <c r="CZB2" s="149"/>
      <c r="CZC2" s="148"/>
      <c r="CZD2" s="148"/>
      <c r="CZE2" s="148"/>
      <c r="CZF2" s="148"/>
      <c r="CZG2" s="148"/>
      <c r="CZH2" s="148"/>
      <c r="CZI2" s="148"/>
      <c r="CZJ2" s="148"/>
      <c r="CZK2" s="30"/>
      <c r="CZL2" s="149"/>
      <c r="CZM2" s="149"/>
      <c r="CZN2" s="148"/>
      <c r="CZO2" s="148"/>
      <c r="CZP2" s="148"/>
      <c r="CZQ2" s="148"/>
      <c r="CZR2" s="148"/>
      <c r="CZS2" s="148"/>
      <c r="CZT2" s="148"/>
      <c r="CZU2" s="148"/>
      <c r="CZV2" s="30"/>
      <c r="CZW2" s="149"/>
      <c r="CZX2" s="149"/>
      <c r="CZY2" s="148"/>
      <c r="CZZ2" s="148"/>
      <c r="DAA2" s="148"/>
      <c r="DAB2" s="148"/>
      <c r="DAC2" s="148"/>
      <c r="DAD2" s="148"/>
      <c r="DAE2" s="148"/>
      <c r="DAF2" s="148"/>
      <c r="DAG2" s="30"/>
      <c r="DAH2" s="149"/>
      <c r="DAI2" s="149"/>
      <c r="DAJ2" s="148"/>
      <c r="DAK2" s="148"/>
      <c r="DAL2" s="148"/>
      <c r="DAM2" s="148"/>
      <c r="DAN2" s="148"/>
      <c r="DAO2" s="148"/>
      <c r="DAP2" s="148"/>
      <c r="DAQ2" s="148"/>
      <c r="DAR2" s="30"/>
      <c r="DAS2" s="149"/>
      <c r="DAT2" s="149"/>
      <c r="DAU2" s="148"/>
      <c r="DAV2" s="148"/>
      <c r="DAW2" s="148"/>
      <c r="DAX2" s="148"/>
      <c r="DAY2" s="148"/>
      <c r="DAZ2" s="148"/>
      <c r="DBA2" s="148"/>
      <c r="DBB2" s="148"/>
      <c r="DBC2" s="30"/>
      <c r="DBD2" s="149"/>
      <c r="DBE2" s="149"/>
      <c r="DBF2" s="148"/>
      <c r="DBG2" s="148"/>
      <c r="DBH2" s="148"/>
      <c r="DBI2" s="148"/>
      <c r="DBJ2" s="148"/>
      <c r="DBK2" s="148"/>
      <c r="DBL2" s="148"/>
      <c r="DBM2" s="148"/>
      <c r="DBN2" s="30"/>
      <c r="DBO2" s="149"/>
      <c r="DBP2" s="149"/>
      <c r="DBQ2" s="148"/>
      <c r="DBR2" s="148"/>
      <c r="DBS2" s="148"/>
      <c r="DBT2" s="148"/>
      <c r="DBU2" s="148"/>
      <c r="DBV2" s="148"/>
      <c r="DBW2" s="148"/>
      <c r="DBX2" s="148"/>
      <c r="DBY2" s="30"/>
      <c r="DBZ2" s="149"/>
      <c r="DCA2" s="149"/>
      <c r="DCB2" s="148"/>
      <c r="DCC2" s="148"/>
      <c r="DCD2" s="148"/>
      <c r="DCE2" s="148"/>
      <c r="DCF2" s="148"/>
      <c r="DCG2" s="148"/>
      <c r="DCH2" s="148"/>
      <c r="DCI2" s="148"/>
      <c r="DCJ2" s="30"/>
      <c r="DCK2" s="149"/>
      <c r="DCL2" s="149"/>
      <c r="DCM2" s="148"/>
      <c r="DCN2" s="148"/>
      <c r="DCO2" s="148"/>
      <c r="DCP2" s="148"/>
      <c r="DCQ2" s="148"/>
      <c r="DCR2" s="148"/>
      <c r="DCS2" s="148"/>
      <c r="DCT2" s="148"/>
      <c r="DCU2" s="30"/>
      <c r="DCV2" s="149"/>
      <c r="DCW2" s="149"/>
      <c r="DCX2" s="148"/>
      <c r="DCY2" s="148"/>
      <c r="DCZ2" s="148"/>
      <c r="DDA2" s="148"/>
      <c r="DDB2" s="148"/>
      <c r="DDC2" s="148"/>
      <c r="DDD2" s="148"/>
      <c r="DDE2" s="148"/>
      <c r="DDF2" s="30"/>
      <c r="DDG2" s="149"/>
      <c r="DDH2" s="149"/>
      <c r="DDI2" s="148"/>
      <c r="DDJ2" s="148"/>
      <c r="DDK2" s="148"/>
      <c r="DDL2" s="148"/>
      <c r="DDM2" s="148"/>
      <c r="DDN2" s="148"/>
      <c r="DDO2" s="148"/>
      <c r="DDP2" s="148"/>
      <c r="DDQ2" s="30"/>
      <c r="DDR2" s="149"/>
      <c r="DDS2" s="149"/>
      <c r="DDT2" s="148"/>
      <c r="DDU2" s="148"/>
      <c r="DDV2" s="148"/>
      <c r="DDW2" s="148"/>
      <c r="DDX2" s="148"/>
      <c r="DDY2" s="148"/>
      <c r="DDZ2" s="148"/>
      <c r="DEA2" s="148"/>
      <c r="DEB2" s="30"/>
      <c r="DEC2" s="149"/>
      <c r="DED2" s="149"/>
      <c r="DEE2" s="148"/>
      <c r="DEF2" s="148"/>
      <c r="DEG2" s="148"/>
      <c r="DEH2" s="148"/>
      <c r="DEI2" s="148"/>
      <c r="DEJ2" s="148"/>
      <c r="DEK2" s="148"/>
      <c r="DEL2" s="148"/>
      <c r="DEM2" s="30"/>
      <c r="DEN2" s="149"/>
      <c r="DEO2" s="149"/>
      <c r="DEP2" s="148"/>
      <c r="DEQ2" s="148"/>
      <c r="DER2" s="148"/>
      <c r="DES2" s="148"/>
      <c r="DET2" s="148"/>
      <c r="DEU2" s="148"/>
      <c r="DEV2" s="148"/>
      <c r="DEW2" s="148"/>
      <c r="DEX2" s="30"/>
      <c r="DEY2" s="149"/>
      <c r="DEZ2" s="149"/>
      <c r="DFA2" s="148"/>
      <c r="DFB2" s="148"/>
      <c r="DFC2" s="148"/>
      <c r="DFD2" s="148"/>
      <c r="DFE2" s="148"/>
      <c r="DFF2" s="148"/>
      <c r="DFG2" s="148"/>
      <c r="DFH2" s="148"/>
      <c r="DFI2" s="30"/>
      <c r="DFJ2" s="149"/>
      <c r="DFK2" s="149"/>
      <c r="DFL2" s="148"/>
      <c r="DFM2" s="148"/>
      <c r="DFN2" s="148"/>
      <c r="DFO2" s="148"/>
      <c r="DFP2" s="148"/>
      <c r="DFQ2" s="148"/>
      <c r="DFR2" s="148"/>
      <c r="DFS2" s="148"/>
      <c r="DFT2" s="30"/>
      <c r="DFU2" s="149"/>
      <c r="DFV2" s="149"/>
      <c r="DFW2" s="148"/>
      <c r="DFX2" s="148"/>
      <c r="DFY2" s="148"/>
      <c r="DFZ2" s="148"/>
      <c r="DGA2" s="148"/>
      <c r="DGB2" s="148"/>
      <c r="DGC2" s="148"/>
      <c r="DGD2" s="148"/>
      <c r="DGE2" s="30"/>
      <c r="DGF2" s="149"/>
      <c r="DGG2" s="149"/>
      <c r="DGH2" s="148"/>
      <c r="DGI2" s="148"/>
      <c r="DGJ2" s="148"/>
      <c r="DGK2" s="148"/>
      <c r="DGL2" s="148"/>
      <c r="DGM2" s="148"/>
      <c r="DGN2" s="148"/>
      <c r="DGO2" s="148"/>
      <c r="DGP2" s="30"/>
      <c r="DGQ2" s="149"/>
      <c r="DGR2" s="149"/>
      <c r="DGS2" s="148"/>
      <c r="DGT2" s="148"/>
      <c r="DGU2" s="148"/>
      <c r="DGV2" s="148"/>
      <c r="DGW2" s="148"/>
      <c r="DGX2" s="148"/>
      <c r="DGY2" s="148"/>
      <c r="DGZ2" s="148"/>
      <c r="DHA2" s="30"/>
      <c r="DHB2" s="149"/>
      <c r="DHC2" s="149"/>
      <c r="DHD2" s="148"/>
      <c r="DHE2" s="148"/>
      <c r="DHF2" s="148"/>
      <c r="DHG2" s="148"/>
      <c r="DHH2" s="148"/>
      <c r="DHI2" s="148"/>
      <c r="DHJ2" s="148"/>
      <c r="DHK2" s="148"/>
      <c r="DHL2" s="30"/>
      <c r="DHM2" s="149"/>
      <c r="DHN2" s="149"/>
      <c r="DHO2" s="148"/>
      <c r="DHP2" s="148"/>
      <c r="DHQ2" s="148"/>
      <c r="DHR2" s="148"/>
      <c r="DHS2" s="148"/>
      <c r="DHT2" s="148"/>
      <c r="DHU2" s="148"/>
      <c r="DHV2" s="148"/>
      <c r="DHW2" s="30"/>
      <c r="DHX2" s="149"/>
      <c r="DHY2" s="149"/>
      <c r="DHZ2" s="148"/>
      <c r="DIA2" s="148"/>
      <c r="DIB2" s="148"/>
      <c r="DIC2" s="148"/>
      <c r="DID2" s="148"/>
      <c r="DIE2" s="148"/>
      <c r="DIF2" s="148"/>
      <c r="DIG2" s="148"/>
      <c r="DIH2" s="30"/>
      <c r="DII2" s="149"/>
      <c r="DIJ2" s="149"/>
      <c r="DIK2" s="148"/>
      <c r="DIL2" s="148"/>
      <c r="DIM2" s="148"/>
      <c r="DIN2" s="148"/>
      <c r="DIO2" s="148"/>
      <c r="DIP2" s="148"/>
      <c r="DIQ2" s="148"/>
      <c r="DIR2" s="148"/>
      <c r="DIS2" s="30"/>
      <c r="DIT2" s="149"/>
      <c r="DIU2" s="149"/>
      <c r="DIV2" s="148"/>
      <c r="DIW2" s="148"/>
      <c r="DIX2" s="148"/>
      <c r="DIY2" s="148"/>
      <c r="DIZ2" s="148"/>
      <c r="DJA2" s="148"/>
      <c r="DJB2" s="148"/>
      <c r="DJC2" s="148"/>
      <c r="DJD2" s="30"/>
      <c r="DJE2" s="149"/>
      <c r="DJF2" s="149"/>
      <c r="DJG2" s="148"/>
      <c r="DJH2" s="148"/>
      <c r="DJI2" s="148"/>
      <c r="DJJ2" s="148"/>
      <c r="DJK2" s="148"/>
      <c r="DJL2" s="148"/>
      <c r="DJM2" s="148"/>
      <c r="DJN2" s="148"/>
      <c r="DJO2" s="30"/>
      <c r="DJP2" s="149"/>
      <c r="DJQ2" s="149"/>
      <c r="DJR2" s="148"/>
      <c r="DJS2" s="148"/>
      <c r="DJT2" s="148"/>
      <c r="DJU2" s="148"/>
      <c r="DJV2" s="148"/>
      <c r="DJW2" s="148"/>
      <c r="DJX2" s="148"/>
      <c r="DJY2" s="148"/>
      <c r="DJZ2" s="30"/>
      <c r="DKA2" s="149"/>
      <c r="DKB2" s="149"/>
      <c r="DKC2" s="148"/>
      <c r="DKD2" s="148"/>
      <c r="DKE2" s="148"/>
      <c r="DKF2" s="148"/>
      <c r="DKG2" s="148"/>
      <c r="DKH2" s="148"/>
      <c r="DKI2" s="148"/>
      <c r="DKJ2" s="148"/>
      <c r="DKK2" s="30"/>
      <c r="DKL2" s="149"/>
      <c r="DKM2" s="149"/>
      <c r="DKN2" s="148"/>
      <c r="DKO2" s="148"/>
      <c r="DKP2" s="148"/>
      <c r="DKQ2" s="148"/>
      <c r="DKR2" s="148"/>
      <c r="DKS2" s="148"/>
      <c r="DKT2" s="148"/>
      <c r="DKU2" s="148"/>
      <c r="DKV2" s="30"/>
      <c r="DKW2" s="149"/>
      <c r="DKX2" s="149"/>
      <c r="DKY2" s="148"/>
      <c r="DKZ2" s="148"/>
      <c r="DLA2" s="148"/>
      <c r="DLB2" s="148"/>
      <c r="DLC2" s="148"/>
      <c r="DLD2" s="148"/>
      <c r="DLE2" s="148"/>
      <c r="DLF2" s="148"/>
      <c r="DLG2" s="30"/>
      <c r="DLH2" s="149"/>
      <c r="DLI2" s="149"/>
      <c r="DLJ2" s="148"/>
      <c r="DLK2" s="148"/>
      <c r="DLL2" s="148"/>
      <c r="DLM2" s="148"/>
      <c r="DLN2" s="148"/>
      <c r="DLO2" s="148"/>
      <c r="DLP2" s="148"/>
      <c r="DLQ2" s="148"/>
      <c r="DLR2" s="30"/>
      <c r="DLS2" s="149"/>
      <c r="DLT2" s="149"/>
      <c r="DLU2" s="148"/>
      <c r="DLV2" s="148"/>
      <c r="DLW2" s="148"/>
      <c r="DLX2" s="148"/>
      <c r="DLY2" s="148"/>
      <c r="DLZ2" s="148"/>
      <c r="DMA2" s="148"/>
      <c r="DMB2" s="148"/>
      <c r="DMC2" s="30"/>
      <c r="DMD2" s="149"/>
      <c r="DME2" s="149"/>
      <c r="DMF2" s="148"/>
      <c r="DMG2" s="148"/>
      <c r="DMH2" s="148"/>
      <c r="DMI2" s="148"/>
      <c r="DMJ2" s="148"/>
      <c r="DMK2" s="148"/>
      <c r="DML2" s="148"/>
      <c r="DMM2" s="148"/>
      <c r="DMN2" s="30"/>
      <c r="DMO2" s="149"/>
      <c r="DMP2" s="149"/>
      <c r="DMQ2" s="148"/>
      <c r="DMR2" s="148"/>
      <c r="DMS2" s="148"/>
      <c r="DMT2" s="148"/>
      <c r="DMU2" s="148"/>
      <c r="DMV2" s="148"/>
      <c r="DMW2" s="148"/>
      <c r="DMX2" s="148"/>
      <c r="DMY2" s="30"/>
      <c r="DMZ2" s="149"/>
      <c r="DNA2" s="149"/>
      <c r="DNB2" s="148"/>
      <c r="DNC2" s="148"/>
      <c r="DND2" s="148"/>
      <c r="DNE2" s="148"/>
      <c r="DNF2" s="148"/>
      <c r="DNG2" s="148"/>
      <c r="DNH2" s="148"/>
      <c r="DNI2" s="148"/>
      <c r="DNJ2" s="30"/>
      <c r="DNK2" s="149"/>
      <c r="DNL2" s="149"/>
      <c r="DNM2" s="148"/>
      <c r="DNN2" s="148"/>
      <c r="DNO2" s="148"/>
      <c r="DNP2" s="148"/>
      <c r="DNQ2" s="148"/>
      <c r="DNR2" s="148"/>
      <c r="DNS2" s="148"/>
      <c r="DNT2" s="148"/>
      <c r="DNU2" s="30"/>
      <c r="DNV2" s="149"/>
      <c r="DNW2" s="149"/>
      <c r="DNX2" s="148"/>
      <c r="DNY2" s="148"/>
      <c r="DNZ2" s="148"/>
      <c r="DOA2" s="148"/>
      <c r="DOB2" s="148"/>
      <c r="DOC2" s="148"/>
      <c r="DOD2" s="148"/>
      <c r="DOE2" s="148"/>
      <c r="DOF2" s="30"/>
      <c r="DOG2" s="149"/>
      <c r="DOH2" s="149"/>
      <c r="DOI2" s="148"/>
      <c r="DOJ2" s="148"/>
      <c r="DOK2" s="148"/>
      <c r="DOL2" s="148"/>
      <c r="DOM2" s="148"/>
      <c r="DON2" s="148"/>
      <c r="DOO2" s="148"/>
      <c r="DOP2" s="148"/>
      <c r="DOQ2" s="30"/>
      <c r="DOR2" s="149"/>
      <c r="DOS2" s="149"/>
      <c r="DOT2" s="148"/>
      <c r="DOU2" s="148"/>
      <c r="DOV2" s="148"/>
      <c r="DOW2" s="148"/>
      <c r="DOX2" s="148"/>
      <c r="DOY2" s="148"/>
      <c r="DOZ2" s="148"/>
      <c r="DPA2" s="148"/>
      <c r="DPB2" s="30"/>
      <c r="DPC2" s="149"/>
      <c r="DPD2" s="149"/>
      <c r="DPE2" s="148"/>
      <c r="DPF2" s="148"/>
      <c r="DPG2" s="148"/>
      <c r="DPH2" s="148"/>
      <c r="DPI2" s="148"/>
      <c r="DPJ2" s="148"/>
      <c r="DPK2" s="148"/>
      <c r="DPL2" s="148"/>
      <c r="DPM2" s="30"/>
      <c r="DPN2" s="149"/>
      <c r="DPO2" s="149"/>
      <c r="DPP2" s="148"/>
      <c r="DPQ2" s="148"/>
      <c r="DPR2" s="148"/>
      <c r="DPS2" s="148"/>
      <c r="DPT2" s="148"/>
      <c r="DPU2" s="148"/>
      <c r="DPV2" s="148"/>
      <c r="DPW2" s="148"/>
      <c r="DPX2" s="30"/>
      <c r="DPY2" s="149"/>
      <c r="DPZ2" s="149"/>
      <c r="DQA2" s="148"/>
      <c r="DQB2" s="148"/>
      <c r="DQC2" s="148"/>
      <c r="DQD2" s="148"/>
      <c r="DQE2" s="148"/>
      <c r="DQF2" s="148"/>
      <c r="DQG2" s="148"/>
      <c r="DQH2" s="148"/>
      <c r="DQI2" s="30"/>
      <c r="DQJ2" s="149"/>
      <c r="DQK2" s="149"/>
      <c r="DQL2" s="148"/>
      <c r="DQM2" s="148"/>
      <c r="DQN2" s="148"/>
      <c r="DQO2" s="148"/>
      <c r="DQP2" s="148"/>
      <c r="DQQ2" s="148"/>
      <c r="DQR2" s="148"/>
      <c r="DQS2" s="148"/>
      <c r="DQT2" s="30"/>
      <c r="DQU2" s="149"/>
      <c r="DQV2" s="149"/>
      <c r="DQW2" s="148"/>
      <c r="DQX2" s="148"/>
      <c r="DQY2" s="148"/>
      <c r="DQZ2" s="148"/>
      <c r="DRA2" s="148"/>
      <c r="DRB2" s="148"/>
      <c r="DRC2" s="148"/>
      <c r="DRD2" s="148"/>
      <c r="DRE2" s="30"/>
      <c r="DRF2" s="149"/>
      <c r="DRG2" s="149"/>
      <c r="DRH2" s="148"/>
      <c r="DRI2" s="148"/>
      <c r="DRJ2" s="148"/>
      <c r="DRK2" s="148"/>
      <c r="DRL2" s="148"/>
      <c r="DRM2" s="148"/>
      <c r="DRN2" s="148"/>
      <c r="DRO2" s="148"/>
      <c r="DRP2" s="30"/>
      <c r="DRQ2" s="149"/>
      <c r="DRR2" s="149"/>
      <c r="DRS2" s="148"/>
      <c r="DRT2" s="148"/>
      <c r="DRU2" s="148"/>
      <c r="DRV2" s="148"/>
      <c r="DRW2" s="148"/>
      <c r="DRX2" s="148"/>
      <c r="DRY2" s="148"/>
      <c r="DRZ2" s="148"/>
      <c r="DSA2" s="30"/>
      <c r="DSB2" s="149"/>
      <c r="DSC2" s="149"/>
      <c r="DSD2" s="148"/>
      <c r="DSE2" s="148"/>
      <c r="DSF2" s="148"/>
      <c r="DSG2" s="148"/>
      <c r="DSH2" s="148"/>
      <c r="DSI2" s="148"/>
      <c r="DSJ2" s="148"/>
      <c r="DSK2" s="148"/>
      <c r="DSL2" s="30"/>
      <c r="DSM2" s="149"/>
      <c r="DSN2" s="149"/>
      <c r="DSO2" s="148"/>
      <c r="DSP2" s="148"/>
      <c r="DSQ2" s="148"/>
      <c r="DSR2" s="148"/>
      <c r="DSS2" s="148"/>
      <c r="DST2" s="148"/>
      <c r="DSU2" s="148"/>
      <c r="DSV2" s="148"/>
      <c r="DSW2" s="30"/>
      <c r="DSX2" s="149"/>
      <c r="DSY2" s="149"/>
      <c r="DSZ2" s="148"/>
      <c r="DTA2" s="148"/>
      <c r="DTB2" s="148"/>
      <c r="DTC2" s="148"/>
      <c r="DTD2" s="148"/>
      <c r="DTE2" s="148"/>
      <c r="DTF2" s="148"/>
      <c r="DTG2" s="148"/>
      <c r="DTH2" s="30"/>
      <c r="DTI2" s="149"/>
      <c r="DTJ2" s="149"/>
      <c r="DTK2" s="148"/>
      <c r="DTL2" s="148"/>
      <c r="DTM2" s="148"/>
      <c r="DTN2" s="148"/>
      <c r="DTO2" s="148"/>
      <c r="DTP2" s="148"/>
      <c r="DTQ2" s="148"/>
      <c r="DTR2" s="148"/>
      <c r="DTS2" s="30"/>
      <c r="DTT2" s="149"/>
      <c r="DTU2" s="149"/>
      <c r="DTV2" s="148"/>
      <c r="DTW2" s="148"/>
      <c r="DTX2" s="148"/>
      <c r="DTY2" s="148"/>
      <c r="DTZ2" s="148"/>
      <c r="DUA2" s="148"/>
      <c r="DUB2" s="148"/>
      <c r="DUC2" s="148"/>
      <c r="DUD2" s="30"/>
      <c r="DUE2" s="149"/>
      <c r="DUF2" s="149"/>
      <c r="DUG2" s="148"/>
      <c r="DUH2" s="148"/>
      <c r="DUI2" s="148"/>
      <c r="DUJ2" s="148"/>
      <c r="DUK2" s="148"/>
      <c r="DUL2" s="148"/>
      <c r="DUM2" s="148"/>
      <c r="DUN2" s="148"/>
      <c r="DUO2" s="30"/>
      <c r="DUP2" s="149"/>
      <c r="DUQ2" s="149"/>
      <c r="DUR2" s="148"/>
      <c r="DUS2" s="148"/>
      <c r="DUT2" s="148"/>
      <c r="DUU2" s="148"/>
      <c r="DUV2" s="148"/>
      <c r="DUW2" s="148"/>
      <c r="DUX2" s="148"/>
      <c r="DUY2" s="148"/>
      <c r="DUZ2" s="30"/>
      <c r="DVA2" s="149"/>
      <c r="DVB2" s="149"/>
      <c r="DVC2" s="148"/>
      <c r="DVD2" s="148"/>
      <c r="DVE2" s="148"/>
      <c r="DVF2" s="148"/>
      <c r="DVG2" s="148"/>
      <c r="DVH2" s="148"/>
      <c r="DVI2" s="148"/>
      <c r="DVJ2" s="148"/>
      <c r="DVK2" s="30"/>
      <c r="DVL2" s="149"/>
      <c r="DVM2" s="149"/>
      <c r="DVN2" s="148"/>
      <c r="DVO2" s="148"/>
      <c r="DVP2" s="148"/>
      <c r="DVQ2" s="148"/>
      <c r="DVR2" s="148"/>
      <c r="DVS2" s="148"/>
      <c r="DVT2" s="148"/>
      <c r="DVU2" s="148"/>
      <c r="DVV2" s="30"/>
      <c r="DVW2" s="149"/>
      <c r="DVX2" s="149"/>
      <c r="DVY2" s="148"/>
      <c r="DVZ2" s="148"/>
      <c r="DWA2" s="148"/>
      <c r="DWB2" s="148"/>
      <c r="DWC2" s="148"/>
      <c r="DWD2" s="148"/>
      <c r="DWE2" s="148"/>
      <c r="DWF2" s="148"/>
      <c r="DWG2" s="30"/>
      <c r="DWH2" s="149"/>
      <c r="DWI2" s="149"/>
      <c r="DWJ2" s="148"/>
      <c r="DWK2" s="148"/>
      <c r="DWL2" s="148"/>
      <c r="DWM2" s="148"/>
      <c r="DWN2" s="148"/>
      <c r="DWO2" s="148"/>
      <c r="DWP2" s="148"/>
      <c r="DWQ2" s="148"/>
      <c r="DWR2" s="30"/>
      <c r="DWS2" s="149"/>
      <c r="DWT2" s="149"/>
      <c r="DWU2" s="148"/>
      <c r="DWV2" s="148"/>
      <c r="DWW2" s="148"/>
      <c r="DWX2" s="148"/>
      <c r="DWY2" s="148"/>
      <c r="DWZ2" s="148"/>
      <c r="DXA2" s="148"/>
      <c r="DXB2" s="148"/>
      <c r="DXC2" s="30"/>
      <c r="DXD2" s="149"/>
      <c r="DXE2" s="149"/>
      <c r="DXF2" s="148"/>
      <c r="DXG2" s="148"/>
      <c r="DXH2" s="148"/>
      <c r="DXI2" s="148"/>
      <c r="DXJ2" s="148"/>
      <c r="DXK2" s="148"/>
      <c r="DXL2" s="148"/>
      <c r="DXM2" s="148"/>
      <c r="DXN2" s="30"/>
      <c r="DXO2" s="149"/>
      <c r="DXP2" s="149"/>
      <c r="DXQ2" s="148"/>
      <c r="DXR2" s="148"/>
      <c r="DXS2" s="148"/>
      <c r="DXT2" s="148"/>
      <c r="DXU2" s="148"/>
      <c r="DXV2" s="148"/>
      <c r="DXW2" s="148"/>
      <c r="DXX2" s="148"/>
      <c r="DXY2" s="30"/>
      <c r="DXZ2" s="149"/>
      <c r="DYA2" s="149"/>
      <c r="DYB2" s="148"/>
      <c r="DYC2" s="148"/>
      <c r="DYD2" s="148"/>
      <c r="DYE2" s="148"/>
      <c r="DYF2" s="148"/>
      <c r="DYG2" s="148"/>
      <c r="DYH2" s="148"/>
      <c r="DYI2" s="148"/>
      <c r="DYJ2" s="30"/>
      <c r="DYK2" s="149"/>
      <c r="DYL2" s="149"/>
      <c r="DYM2" s="148"/>
      <c r="DYN2" s="148"/>
      <c r="DYO2" s="148"/>
      <c r="DYP2" s="148"/>
      <c r="DYQ2" s="148"/>
      <c r="DYR2" s="148"/>
      <c r="DYS2" s="148"/>
      <c r="DYT2" s="148"/>
      <c r="DYU2" s="30"/>
      <c r="DYV2" s="149"/>
      <c r="DYW2" s="149"/>
      <c r="DYX2" s="148"/>
      <c r="DYY2" s="148"/>
      <c r="DYZ2" s="148"/>
      <c r="DZA2" s="148"/>
      <c r="DZB2" s="148"/>
      <c r="DZC2" s="148"/>
      <c r="DZD2" s="148"/>
      <c r="DZE2" s="148"/>
      <c r="DZF2" s="30"/>
      <c r="DZG2" s="149"/>
      <c r="DZH2" s="149"/>
      <c r="DZI2" s="148"/>
      <c r="DZJ2" s="148"/>
      <c r="DZK2" s="148"/>
      <c r="DZL2" s="148"/>
      <c r="DZM2" s="148"/>
      <c r="DZN2" s="148"/>
      <c r="DZO2" s="148"/>
      <c r="DZP2" s="148"/>
      <c r="DZQ2" s="30"/>
      <c r="DZR2" s="149"/>
      <c r="DZS2" s="149"/>
      <c r="DZT2" s="148"/>
      <c r="DZU2" s="148"/>
      <c r="DZV2" s="148"/>
      <c r="DZW2" s="148"/>
      <c r="DZX2" s="148"/>
      <c r="DZY2" s="148"/>
      <c r="DZZ2" s="148"/>
      <c r="EAA2" s="148"/>
      <c r="EAB2" s="30"/>
      <c r="EAC2" s="149"/>
      <c r="EAD2" s="149"/>
      <c r="EAE2" s="148"/>
      <c r="EAF2" s="148"/>
      <c r="EAG2" s="148"/>
      <c r="EAH2" s="148"/>
      <c r="EAI2" s="148"/>
      <c r="EAJ2" s="148"/>
      <c r="EAK2" s="148"/>
      <c r="EAL2" s="148"/>
      <c r="EAM2" s="30"/>
      <c r="EAN2" s="149"/>
      <c r="EAO2" s="149"/>
      <c r="EAP2" s="148"/>
      <c r="EAQ2" s="148"/>
      <c r="EAR2" s="148"/>
      <c r="EAS2" s="148"/>
      <c r="EAT2" s="148"/>
      <c r="EAU2" s="148"/>
      <c r="EAV2" s="148"/>
      <c r="EAW2" s="148"/>
      <c r="EAX2" s="30"/>
      <c r="EAY2" s="149"/>
      <c r="EAZ2" s="149"/>
      <c r="EBA2" s="148"/>
      <c r="EBB2" s="148"/>
      <c r="EBC2" s="148"/>
      <c r="EBD2" s="148"/>
      <c r="EBE2" s="148"/>
      <c r="EBF2" s="148"/>
      <c r="EBG2" s="148"/>
      <c r="EBH2" s="148"/>
      <c r="EBI2" s="30"/>
      <c r="EBJ2" s="149"/>
      <c r="EBK2" s="149"/>
      <c r="EBL2" s="148"/>
      <c r="EBM2" s="148"/>
      <c r="EBN2" s="148"/>
      <c r="EBO2" s="148"/>
      <c r="EBP2" s="148"/>
      <c r="EBQ2" s="148"/>
      <c r="EBR2" s="148"/>
      <c r="EBS2" s="148"/>
      <c r="EBT2" s="30"/>
      <c r="EBU2" s="149"/>
      <c r="EBV2" s="149"/>
      <c r="EBW2" s="148"/>
      <c r="EBX2" s="148"/>
      <c r="EBY2" s="148"/>
      <c r="EBZ2" s="148"/>
      <c r="ECA2" s="148"/>
      <c r="ECB2" s="148"/>
      <c r="ECC2" s="148"/>
      <c r="ECD2" s="148"/>
      <c r="ECE2" s="30"/>
      <c r="ECF2" s="149"/>
      <c r="ECG2" s="149"/>
      <c r="ECH2" s="148"/>
      <c r="ECI2" s="148"/>
      <c r="ECJ2" s="148"/>
      <c r="ECK2" s="148"/>
      <c r="ECL2" s="148"/>
      <c r="ECM2" s="148"/>
      <c r="ECN2" s="148"/>
      <c r="ECO2" s="148"/>
      <c r="ECP2" s="30"/>
      <c r="ECQ2" s="149"/>
      <c r="ECR2" s="149"/>
      <c r="ECS2" s="148"/>
      <c r="ECT2" s="148"/>
      <c r="ECU2" s="148"/>
      <c r="ECV2" s="148"/>
      <c r="ECW2" s="148"/>
      <c r="ECX2" s="148"/>
      <c r="ECY2" s="148"/>
      <c r="ECZ2" s="148"/>
      <c r="EDA2" s="30"/>
      <c r="EDB2" s="149"/>
      <c r="EDC2" s="149"/>
      <c r="EDD2" s="148"/>
      <c r="EDE2" s="148"/>
      <c r="EDF2" s="148"/>
      <c r="EDG2" s="148"/>
      <c r="EDH2" s="148"/>
      <c r="EDI2" s="148"/>
      <c r="EDJ2" s="148"/>
      <c r="EDK2" s="148"/>
      <c r="EDL2" s="30"/>
      <c r="EDM2" s="149"/>
      <c r="EDN2" s="149"/>
      <c r="EDO2" s="148"/>
      <c r="EDP2" s="148"/>
      <c r="EDQ2" s="148"/>
      <c r="EDR2" s="148"/>
      <c r="EDS2" s="148"/>
      <c r="EDT2" s="148"/>
      <c r="EDU2" s="148"/>
      <c r="EDV2" s="148"/>
      <c r="EDW2" s="30"/>
      <c r="EDX2" s="149"/>
      <c r="EDY2" s="149"/>
      <c r="EDZ2" s="148"/>
      <c r="EEA2" s="148"/>
      <c r="EEB2" s="148"/>
      <c r="EEC2" s="148"/>
      <c r="EED2" s="148"/>
      <c r="EEE2" s="148"/>
      <c r="EEF2" s="148"/>
      <c r="EEG2" s="148"/>
      <c r="EEH2" s="30"/>
      <c r="EEI2" s="149"/>
      <c r="EEJ2" s="149"/>
      <c r="EEK2" s="148"/>
      <c r="EEL2" s="148"/>
      <c r="EEM2" s="148"/>
      <c r="EEN2" s="148"/>
      <c r="EEO2" s="148"/>
      <c r="EEP2" s="148"/>
      <c r="EEQ2" s="148"/>
      <c r="EER2" s="148"/>
      <c r="EES2" s="30"/>
      <c r="EET2" s="149"/>
      <c r="EEU2" s="149"/>
      <c r="EEV2" s="148"/>
      <c r="EEW2" s="148"/>
      <c r="EEX2" s="148"/>
      <c r="EEY2" s="148"/>
      <c r="EEZ2" s="148"/>
      <c r="EFA2" s="148"/>
      <c r="EFB2" s="148"/>
      <c r="EFC2" s="148"/>
      <c r="EFD2" s="30"/>
      <c r="EFE2" s="149"/>
      <c r="EFF2" s="149"/>
      <c r="EFG2" s="148"/>
      <c r="EFH2" s="148"/>
      <c r="EFI2" s="148"/>
      <c r="EFJ2" s="148"/>
      <c r="EFK2" s="148"/>
      <c r="EFL2" s="148"/>
      <c r="EFM2" s="148"/>
      <c r="EFN2" s="148"/>
      <c r="EFO2" s="30"/>
      <c r="EFP2" s="149"/>
      <c r="EFQ2" s="149"/>
      <c r="EFR2" s="148"/>
      <c r="EFS2" s="148"/>
      <c r="EFT2" s="148"/>
      <c r="EFU2" s="148"/>
      <c r="EFV2" s="148"/>
      <c r="EFW2" s="148"/>
      <c r="EFX2" s="148"/>
      <c r="EFY2" s="148"/>
      <c r="EFZ2" s="30"/>
      <c r="EGA2" s="149"/>
      <c r="EGB2" s="149"/>
      <c r="EGC2" s="148"/>
      <c r="EGD2" s="148"/>
      <c r="EGE2" s="148"/>
      <c r="EGF2" s="148"/>
      <c r="EGG2" s="148"/>
      <c r="EGH2" s="148"/>
      <c r="EGI2" s="148"/>
      <c r="EGJ2" s="148"/>
      <c r="EGK2" s="30"/>
      <c r="EGL2" s="149"/>
      <c r="EGM2" s="149"/>
      <c r="EGN2" s="148"/>
      <c r="EGO2" s="148"/>
      <c r="EGP2" s="148"/>
      <c r="EGQ2" s="148"/>
      <c r="EGR2" s="148"/>
      <c r="EGS2" s="148"/>
      <c r="EGT2" s="148"/>
      <c r="EGU2" s="148"/>
      <c r="EGV2" s="30"/>
      <c r="EGW2" s="149"/>
      <c r="EGX2" s="149"/>
      <c r="EGY2" s="148"/>
      <c r="EGZ2" s="148"/>
      <c r="EHA2" s="148"/>
      <c r="EHB2" s="148"/>
      <c r="EHC2" s="148"/>
      <c r="EHD2" s="148"/>
      <c r="EHE2" s="148"/>
      <c r="EHF2" s="148"/>
      <c r="EHG2" s="30"/>
      <c r="EHH2" s="149"/>
      <c r="EHI2" s="149"/>
      <c r="EHJ2" s="148"/>
      <c r="EHK2" s="148"/>
      <c r="EHL2" s="148"/>
      <c r="EHM2" s="148"/>
      <c r="EHN2" s="148"/>
      <c r="EHO2" s="148"/>
      <c r="EHP2" s="148"/>
      <c r="EHQ2" s="148"/>
      <c r="EHR2" s="30"/>
      <c r="EHS2" s="149"/>
      <c r="EHT2" s="149"/>
      <c r="EHU2" s="148"/>
      <c r="EHV2" s="148"/>
      <c r="EHW2" s="148"/>
      <c r="EHX2" s="148"/>
      <c r="EHY2" s="148"/>
      <c r="EHZ2" s="148"/>
      <c r="EIA2" s="148"/>
      <c r="EIB2" s="148"/>
      <c r="EIC2" s="30"/>
      <c r="EID2" s="149"/>
      <c r="EIE2" s="149"/>
      <c r="EIF2" s="148"/>
      <c r="EIG2" s="148"/>
      <c r="EIH2" s="148"/>
      <c r="EII2" s="148"/>
      <c r="EIJ2" s="148"/>
      <c r="EIK2" s="148"/>
      <c r="EIL2" s="148"/>
      <c r="EIM2" s="148"/>
      <c r="EIN2" s="30"/>
      <c r="EIO2" s="149"/>
      <c r="EIP2" s="149"/>
      <c r="EIQ2" s="148"/>
      <c r="EIR2" s="148"/>
      <c r="EIS2" s="148"/>
      <c r="EIT2" s="148"/>
      <c r="EIU2" s="148"/>
      <c r="EIV2" s="148"/>
      <c r="EIW2" s="148"/>
      <c r="EIX2" s="148"/>
      <c r="EIY2" s="30"/>
      <c r="EIZ2" s="149"/>
      <c r="EJA2" s="149"/>
      <c r="EJB2" s="148"/>
      <c r="EJC2" s="148"/>
      <c r="EJD2" s="148"/>
      <c r="EJE2" s="148"/>
      <c r="EJF2" s="148"/>
      <c r="EJG2" s="148"/>
      <c r="EJH2" s="148"/>
      <c r="EJI2" s="148"/>
      <c r="EJJ2" s="30"/>
      <c r="EJK2" s="149"/>
      <c r="EJL2" s="149"/>
      <c r="EJM2" s="148"/>
      <c r="EJN2" s="148"/>
      <c r="EJO2" s="148"/>
      <c r="EJP2" s="148"/>
      <c r="EJQ2" s="148"/>
      <c r="EJR2" s="148"/>
      <c r="EJS2" s="148"/>
      <c r="EJT2" s="148"/>
      <c r="EJU2" s="30"/>
      <c r="EJV2" s="149"/>
      <c r="EJW2" s="149"/>
      <c r="EJX2" s="148"/>
      <c r="EJY2" s="148"/>
      <c r="EJZ2" s="148"/>
      <c r="EKA2" s="148"/>
      <c r="EKB2" s="148"/>
      <c r="EKC2" s="148"/>
      <c r="EKD2" s="148"/>
      <c r="EKE2" s="148"/>
      <c r="EKF2" s="30"/>
      <c r="EKG2" s="149"/>
      <c r="EKH2" s="149"/>
      <c r="EKI2" s="148"/>
      <c r="EKJ2" s="148"/>
      <c r="EKK2" s="148"/>
      <c r="EKL2" s="148"/>
      <c r="EKM2" s="148"/>
      <c r="EKN2" s="148"/>
      <c r="EKO2" s="148"/>
      <c r="EKP2" s="148"/>
      <c r="EKQ2" s="30"/>
      <c r="EKR2" s="149"/>
      <c r="EKS2" s="149"/>
      <c r="EKT2" s="148"/>
      <c r="EKU2" s="148"/>
      <c r="EKV2" s="148"/>
      <c r="EKW2" s="148"/>
      <c r="EKX2" s="148"/>
      <c r="EKY2" s="148"/>
      <c r="EKZ2" s="148"/>
      <c r="ELA2" s="148"/>
      <c r="ELB2" s="30"/>
      <c r="ELC2" s="149"/>
      <c r="ELD2" s="149"/>
      <c r="ELE2" s="148"/>
      <c r="ELF2" s="148"/>
      <c r="ELG2" s="148"/>
      <c r="ELH2" s="148"/>
      <c r="ELI2" s="148"/>
      <c r="ELJ2" s="148"/>
      <c r="ELK2" s="148"/>
      <c r="ELL2" s="148"/>
      <c r="ELM2" s="30"/>
      <c r="ELN2" s="149"/>
      <c r="ELO2" s="149"/>
      <c r="ELP2" s="148"/>
      <c r="ELQ2" s="148"/>
      <c r="ELR2" s="148"/>
      <c r="ELS2" s="148"/>
      <c r="ELT2" s="148"/>
      <c r="ELU2" s="148"/>
      <c r="ELV2" s="148"/>
      <c r="ELW2" s="148"/>
      <c r="ELX2" s="30"/>
      <c r="ELY2" s="149"/>
      <c r="ELZ2" s="149"/>
      <c r="EMA2" s="148"/>
      <c r="EMB2" s="148"/>
      <c r="EMC2" s="148"/>
      <c r="EMD2" s="148"/>
      <c r="EME2" s="148"/>
      <c r="EMF2" s="148"/>
      <c r="EMG2" s="148"/>
      <c r="EMH2" s="148"/>
      <c r="EMI2" s="30"/>
      <c r="EMJ2" s="149"/>
      <c r="EMK2" s="149"/>
      <c r="EML2" s="148"/>
      <c r="EMM2" s="148"/>
      <c r="EMN2" s="148"/>
      <c r="EMO2" s="148"/>
      <c r="EMP2" s="148"/>
      <c r="EMQ2" s="148"/>
      <c r="EMR2" s="148"/>
      <c r="EMS2" s="148"/>
      <c r="EMT2" s="30"/>
      <c r="EMU2" s="149"/>
      <c r="EMV2" s="149"/>
      <c r="EMW2" s="148"/>
      <c r="EMX2" s="148"/>
      <c r="EMY2" s="148"/>
      <c r="EMZ2" s="148"/>
      <c r="ENA2" s="148"/>
      <c r="ENB2" s="148"/>
      <c r="ENC2" s="148"/>
      <c r="END2" s="148"/>
      <c r="ENE2" s="30"/>
      <c r="ENF2" s="149"/>
      <c r="ENG2" s="149"/>
      <c r="ENH2" s="148"/>
      <c r="ENI2" s="148"/>
      <c r="ENJ2" s="148"/>
      <c r="ENK2" s="148"/>
      <c r="ENL2" s="148"/>
      <c r="ENM2" s="148"/>
      <c r="ENN2" s="148"/>
      <c r="ENO2" s="148"/>
      <c r="ENP2" s="30"/>
      <c r="ENQ2" s="149"/>
      <c r="ENR2" s="149"/>
      <c r="ENS2" s="148"/>
      <c r="ENT2" s="148"/>
      <c r="ENU2" s="148"/>
      <c r="ENV2" s="148"/>
      <c r="ENW2" s="148"/>
      <c r="ENX2" s="148"/>
      <c r="ENY2" s="148"/>
      <c r="ENZ2" s="148"/>
      <c r="EOA2" s="30"/>
      <c r="EOB2" s="149"/>
      <c r="EOC2" s="149"/>
      <c r="EOD2" s="148"/>
      <c r="EOE2" s="148"/>
      <c r="EOF2" s="148"/>
      <c r="EOG2" s="148"/>
      <c r="EOH2" s="148"/>
      <c r="EOI2" s="148"/>
      <c r="EOJ2" s="148"/>
      <c r="EOK2" s="148"/>
      <c r="EOL2" s="30"/>
      <c r="EOM2" s="149"/>
      <c r="EON2" s="149"/>
      <c r="EOO2" s="148"/>
      <c r="EOP2" s="148"/>
      <c r="EOQ2" s="148"/>
      <c r="EOR2" s="148"/>
      <c r="EOS2" s="148"/>
      <c r="EOT2" s="148"/>
      <c r="EOU2" s="148"/>
      <c r="EOV2" s="148"/>
      <c r="EOW2" s="30"/>
      <c r="EOX2" s="149"/>
      <c r="EOY2" s="149"/>
      <c r="EOZ2" s="148"/>
      <c r="EPA2" s="148"/>
      <c r="EPB2" s="148"/>
      <c r="EPC2" s="148"/>
      <c r="EPD2" s="148"/>
      <c r="EPE2" s="148"/>
      <c r="EPF2" s="148"/>
      <c r="EPG2" s="148"/>
      <c r="EPH2" s="30"/>
      <c r="EPI2" s="149"/>
      <c r="EPJ2" s="149"/>
      <c r="EPK2" s="148"/>
      <c r="EPL2" s="148"/>
      <c r="EPM2" s="148"/>
      <c r="EPN2" s="148"/>
      <c r="EPO2" s="148"/>
      <c r="EPP2" s="148"/>
      <c r="EPQ2" s="148"/>
      <c r="EPR2" s="148"/>
      <c r="EPS2" s="30"/>
      <c r="EPT2" s="149"/>
      <c r="EPU2" s="149"/>
      <c r="EPV2" s="148"/>
      <c r="EPW2" s="148"/>
      <c r="EPX2" s="148"/>
      <c r="EPY2" s="148"/>
      <c r="EPZ2" s="148"/>
      <c r="EQA2" s="148"/>
      <c r="EQB2" s="148"/>
      <c r="EQC2" s="148"/>
      <c r="EQD2" s="30"/>
      <c r="EQE2" s="149"/>
      <c r="EQF2" s="149"/>
      <c r="EQG2" s="148"/>
      <c r="EQH2" s="148"/>
      <c r="EQI2" s="148"/>
      <c r="EQJ2" s="148"/>
      <c r="EQK2" s="148"/>
      <c r="EQL2" s="148"/>
      <c r="EQM2" s="148"/>
      <c r="EQN2" s="148"/>
      <c r="EQO2" s="30"/>
      <c r="EQP2" s="149"/>
      <c r="EQQ2" s="149"/>
      <c r="EQR2" s="148"/>
      <c r="EQS2" s="148"/>
      <c r="EQT2" s="148"/>
      <c r="EQU2" s="148"/>
      <c r="EQV2" s="148"/>
      <c r="EQW2" s="148"/>
      <c r="EQX2" s="148"/>
      <c r="EQY2" s="148"/>
      <c r="EQZ2" s="30"/>
      <c r="ERA2" s="149"/>
      <c r="ERB2" s="149"/>
      <c r="ERC2" s="148"/>
      <c r="ERD2" s="148"/>
      <c r="ERE2" s="148"/>
      <c r="ERF2" s="148"/>
      <c r="ERG2" s="148"/>
      <c r="ERH2" s="148"/>
      <c r="ERI2" s="148"/>
      <c r="ERJ2" s="148"/>
      <c r="ERK2" s="30"/>
      <c r="ERL2" s="149"/>
      <c r="ERM2" s="149"/>
      <c r="ERN2" s="148"/>
      <c r="ERO2" s="148"/>
      <c r="ERP2" s="148"/>
      <c r="ERQ2" s="148"/>
      <c r="ERR2" s="148"/>
      <c r="ERS2" s="148"/>
      <c r="ERT2" s="148"/>
      <c r="ERU2" s="148"/>
      <c r="ERV2" s="30"/>
      <c r="ERW2" s="149"/>
      <c r="ERX2" s="149"/>
      <c r="ERY2" s="148"/>
      <c r="ERZ2" s="148"/>
      <c r="ESA2" s="148"/>
      <c r="ESB2" s="148"/>
      <c r="ESC2" s="148"/>
      <c r="ESD2" s="148"/>
      <c r="ESE2" s="148"/>
      <c r="ESF2" s="148"/>
      <c r="ESG2" s="30"/>
      <c r="ESH2" s="149"/>
      <c r="ESI2" s="149"/>
      <c r="ESJ2" s="148"/>
      <c r="ESK2" s="148"/>
      <c r="ESL2" s="148"/>
      <c r="ESM2" s="148"/>
      <c r="ESN2" s="148"/>
      <c r="ESO2" s="148"/>
      <c r="ESP2" s="148"/>
      <c r="ESQ2" s="148"/>
      <c r="ESR2" s="30"/>
      <c r="ESS2" s="149"/>
      <c r="EST2" s="149"/>
      <c r="ESU2" s="148"/>
      <c r="ESV2" s="148"/>
      <c r="ESW2" s="148"/>
      <c r="ESX2" s="148"/>
      <c r="ESY2" s="148"/>
      <c r="ESZ2" s="148"/>
      <c r="ETA2" s="148"/>
      <c r="ETB2" s="148"/>
      <c r="ETC2" s="30"/>
      <c r="ETD2" s="149"/>
      <c r="ETE2" s="149"/>
      <c r="ETF2" s="148"/>
      <c r="ETG2" s="148"/>
      <c r="ETH2" s="148"/>
      <c r="ETI2" s="148"/>
      <c r="ETJ2" s="148"/>
      <c r="ETK2" s="148"/>
      <c r="ETL2" s="148"/>
      <c r="ETM2" s="148"/>
      <c r="ETN2" s="30"/>
      <c r="ETO2" s="149"/>
      <c r="ETP2" s="149"/>
      <c r="ETQ2" s="148"/>
      <c r="ETR2" s="148"/>
      <c r="ETS2" s="148"/>
      <c r="ETT2" s="148"/>
      <c r="ETU2" s="148"/>
      <c r="ETV2" s="148"/>
      <c r="ETW2" s="148"/>
      <c r="ETX2" s="148"/>
      <c r="ETY2" s="30"/>
      <c r="ETZ2" s="149"/>
      <c r="EUA2" s="149"/>
      <c r="EUB2" s="148"/>
      <c r="EUC2" s="148"/>
      <c r="EUD2" s="148"/>
      <c r="EUE2" s="148"/>
      <c r="EUF2" s="148"/>
      <c r="EUG2" s="148"/>
      <c r="EUH2" s="148"/>
      <c r="EUI2" s="148"/>
      <c r="EUJ2" s="30"/>
      <c r="EUK2" s="149"/>
      <c r="EUL2" s="149"/>
      <c r="EUM2" s="148"/>
      <c r="EUN2" s="148"/>
      <c r="EUO2" s="148"/>
      <c r="EUP2" s="148"/>
      <c r="EUQ2" s="148"/>
      <c r="EUR2" s="148"/>
      <c r="EUS2" s="148"/>
      <c r="EUT2" s="148"/>
      <c r="EUU2" s="30"/>
      <c r="EUV2" s="149"/>
      <c r="EUW2" s="149"/>
      <c r="EUX2" s="148"/>
      <c r="EUY2" s="148"/>
      <c r="EUZ2" s="148"/>
      <c r="EVA2" s="148"/>
      <c r="EVB2" s="148"/>
      <c r="EVC2" s="148"/>
      <c r="EVD2" s="148"/>
      <c r="EVE2" s="148"/>
      <c r="EVF2" s="30"/>
      <c r="EVG2" s="149"/>
      <c r="EVH2" s="149"/>
      <c r="EVI2" s="148"/>
      <c r="EVJ2" s="148"/>
      <c r="EVK2" s="148"/>
      <c r="EVL2" s="148"/>
      <c r="EVM2" s="148"/>
      <c r="EVN2" s="148"/>
      <c r="EVO2" s="148"/>
      <c r="EVP2" s="148"/>
      <c r="EVQ2" s="30"/>
      <c r="EVR2" s="149"/>
      <c r="EVS2" s="149"/>
      <c r="EVT2" s="148"/>
      <c r="EVU2" s="148"/>
      <c r="EVV2" s="148"/>
      <c r="EVW2" s="148"/>
      <c r="EVX2" s="148"/>
      <c r="EVY2" s="148"/>
      <c r="EVZ2" s="148"/>
      <c r="EWA2" s="148"/>
      <c r="EWB2" s="30"/>
      <c r="EWC2" s="149"/>
      <c r="EWD2" s="149"/>
      <c r="EWE2" s="148"/>
      <c r="EWF2" s="148"/>
      <c r="EWG2" s="148"/>
      <c r="EWH2" s="148"/>
      <c r="EWI2" s="148"/>
      <c r="EWJ2" s="148"/>
      <c r="EWK2" s="148"/>
      <c r="EWL2" s="148"/>
      <c r="EWM2" s="30"/>
      <c r="EWN2" s="149"/>
      <c r="EWO2" s="149"/>
      <c r="EWP2" s="148"/>
      <c r="EWQ2" s="148"/>
      <c r="EWR2" s="148"/>
      <c r="EWS2" s="148"/>
      <c r="EWT2" s="148"/>
      <c r="EWU2" s="148"/>
      <c r="EWV2" s="148"/>
      <c r="EWW2" s="148"/>
      <c r="EWX2" s="30"/>
      <c r="EWY2" s="149"/>
      <c r="EWZ2" s="149"/>
      <c r="EXA2" s="148"/>
      <c r="EXB2" s="148"/>
      <c r="EXC2" s="148"/>
      <c r="EXD2" s="148"/>
      <c r="EXE2" s="148"/>
      <c r="EXF2" s="148"/>
      <c r="EXG2" s="148"/>
      <c r="EXH2" s="148"/>
      <c r="EXI2" s="30"/>
      <c r="EXJ2" s="149"/>
      <c r="EXK2" s="149"/>
      <c r="EXL2" s="148"/>
      <c r="EXM2" s="148"/>
      <c r="EXN2" s="148"/>
      <c r="EXO2" s="148"/>
      <c r="EXP2" s="148"/>
      <c r="EXQ2" s="148"/>
      <c r="EXR2" s="148"/>
      <c r="EXS2" s="148"/>
      <c r="EXT2" s="30"/>
      <c r="EXU2" s="149"/>
      <c r="EXV2" s="149"/>
      <c r="EXW2" s="148"/>
      <c r="EXX2" s="148"/>
      <c r="EXY2" s="148"/>
      <c r="EXZ2" s="148"/>
      <c r="EYA2" s="148"/>
      <c r="EYB2" s="148"/>
      <c r="EYC2" s="148"/>
      <c r="EYD2" s="148"/>
      <c r="EYE2" s="30"/>
      <c r="EYF2" s="149"/>
      <c r="EYG2" s="149"/>
      <c r="EYH2" s="148"/>
      <c r="EYI2" s="148"/>
      <c r="EYJ2" s="148"/>
      <c r="EYK2" s="148"/>
      <c r="EYL2" s="148"/>
      <c r="EYM2" s="148"/>
      <c r="EYN2" s="148"/>
      <c r="EYO2" s="148"/>
      <c r="EYP2" s="30"/>
      <c r="EYQ2" s="149"/>
      <c r="EYR2" s="149"/>
      <c r="EYS2" s="148"/>
      <c r="EYT2" s="148"/>
      <c r="EYU2" s="148"/>
      <c r="EYV2" s="148"/>
      <c r="EYW2" s="148"/>
      <c r="EYX2" s="148"/>
      <c r="EYY2" s="148"/>
      <c r="EYZ2" s="148"/>
      <c r="EZA2" s="30"/>
      <c r="EZB2" s="149"/>
      <c r="EZC2" s="149"/>
      <c r="EZD2" s="148"/>
      <c r="EZE2" s="148"/>
      <c r="EZF2" s="148"/>
      <c r="EZG2" s="148"/>
      <c r="EZH2" s="148"/>
      <c r="EZI2" s="148"/>
      <c r="EZJ2" s="148"/>
      <c r="EZK2" s="148"/>
      <c r="EZL2" s="30"/>
      <c r="EZM2" s="149"/>
      <c r="EZN2" s="149"/>
      <c r="EZO2" s="148"/>
      <c r="EZP2" s="148"/>
      <c r="EZQ2" s="148"/>
      <c r="EZR2" s="148"/>
      <c r="EZS2" s="148"/>
      <c r="EZT2" s="148"/>
      <c r="EZU2" s="148"/>
      <c r="EZV2" s="148"/>
      <c r="EZW2" s="30"/>
      <c r="EZX2" s="149"/>
      <c r="EZY2" s="149"/>
      <c r="EZZ2" s="148"/>
      <c r="FAA2" s="148"/>
      <c r="FAB2" s="148"/>
      <c r="FAC2" s="148"/>
      <c r="FAD2" s="148"/>
      <c r="FAE2" s="148"/>
      <c r="FAF2" s="148"/>
      <c r="FAG2" s="148"/>
      <c r="FAH2" s="30"/>
      <c r="FAI2" s="149"/>
      <c r="FAJ2" s="149"/>
      <c r="FAK2" s="148"/>
      <c r="FAL2" s="148"/>
      <c r="FAM2" s="148"/>
      <c r="FAN2" s="148"/>
      <c r="FAO2" s="148"/>
      <c r="FAP2" s="148"/>
      <c r="FAQ2" s="148"/>
      <c r="FAR2" s="148"/>
      <c r="FAS2" s="30"/>
      <c r="FAT2" s="149"/>
      <c r="FAU2" s="149"/>
      <c r="FAV2" s="148"/>
      <c r="FAW2" s="148"/>
      <c r="FAX2" s="148"/>
      <c r="FAY2" s="148"/>
      <c r="FAZ2" s="148"/>
      <c r="FBA2" s="148"/>
      <c r="FBB2" s="148"/>
      <c r="FBC2" s="148"/>
      <c r="FBD2" s="30"/>
      <c r="FBE2" s="149"/>
      <c r="FBF2" s="149"/>
      <c r="FBG2" s="148"/>
      <c r="FBH2" s="148"/>
      <c r="FBI2" s="148"/>
      <c r="FBJ2" s="148"/>
      <c r="FBK2" s="148"/>
      <c r="FBL2" s="148"/>
      <c r="FBM2" s="148"/>
      <c r="FBN2" s="148"/>
      <c r="FBO2" s="30"/>
      <c r="FBP2" s="149"/>
      <c r="FBQ2" s="149"/>
      <c r="FBR2" s="148"/>
      <c r="FBS2" s="148"/>
      <c r="FBT2" s="148"/>
      <c r="FBU2" s="148"/>
      <c r="FBV2" s="148"/>
      <c r="FBW2" s="148"/>
      <c r="FBX2" s="148"/>
      <c r="FBY2" s="148"/>
      <c r="FBZ2" s="30"/>
      <c r="FCA2" s="149"/>
      <c r="FCB2" s="149"/>
      <c r="FCC2" s="148"/>
      <c r="FCD2" s="148"/>
      <c r="FCE2" s="148"/>
      <c r="FCF2" s="148"/>
      <c r="FCG2" s="148"/>
      <c r="FCH2" s="148"/>
      <c r="FCI2" s="148"/>
      <c r="FCJ2" s="148"/>
      <c r="FCK2" s="30"/>
      <c r="FCL2" s="149"/>
      <c r="FCM2" s="149"/>
      <c r="FCN2" s="148"/>
      <c r="FCO2" s="148"/>
      <c r="FCP2" s="148"/>
      <c r="FCQ2" s="148"/>
      <c r="FCR2" s="148"/>
      <c r="FCS2" s="148"/>
      <c r="FCT2" s="148"/>
      <c r="FCU2" s="148"/>
      <c r="FCV2" s="30"/>
      <c r="FCW2" s="149"/>
      <c r="FCX2" s="149"/>
      <c r="FCY2" s="148"/>
      <c r="FCZ2" s="148"/>
      <c r="FDA2" s="148"/>
      <c r="FDB2" s="148"/>
      <c r="FDC2" s="148"/>
      <c r="FDD2" s="148"/>
      <c r="FDE2" s="148"/>
      <c r="FDF2" s="148"/>
      <c r="FDG2" s="30"/>
      <c r="FDH2" s="149"/>
      <c r="FDI2" s="149"/>
      <c r="FDJ2" s="148"/>
      <c r="FDK2" s="148"/>
      <c r="FDL2" s="148"/>
      <c r="FDM2" s="148"/>
      <c r="FDN2" s="148"/>
      <c r="FDO2" s="148"/>
      <c r="FDP2" s="148"/>
      <c r="FDQ2" s="148"/>
      <c r="FDR2" s="30"/>
      <c r="FDS2" s="149"/>
      <c r="FDT2" s="149"/>
      <c r="FDU2" s="148"/>
      <c r="FDV2" s="148"/>
      <c r="FDW2" s="148"/>
      <c r="FDX2" s="148"/>
      <c r="FDY2" s="148"/>
      <c r="FDZ2" s="148"/>
      <c r="FEA2" s="148"/>
      <c r="FEB2" s="148"/>
      <c r="FEC2" s="30"/>
      <c r="FED2" s="149"/>
      <c r="FEE2" s="149"/>
      <c r="FEF2" s="148"/>
      <c r="FEG2" s="148"/>
      <c r="FEH2" s="148"/>
      <c r="FEI2" s="148"/>
      <c r="FEJ2" s="148"/>
      <c r="FEK2" s="148"/>
      <c r="FEL2" s="148"/>
      <c r="FEM2" s="148"/>
      <c r="FEN2" s="30"/>
      <c r="FEO2" s="149"/>
      <c r="FEP2" s="149"/>
      <c r="FEQ2" s="148"/>
      <c r="FER2" s="148"/>
      <c r="FES2" s="148"/>
      <c r="FET2" s="148"/>
      <c r="FEU2" s="148"/>
      <c r="FEV2" s="148"/>
      <c r="FEW2" s="148"/>
      <c r="FEX2" s="148"/>
      <c r="FEY2" s="30"/>
      <c r="FEZ2" s="149"/>
      <c r="FFA2" s="149"/>
      <c r="FFB2" s="148"/>
      <c r="FFC2" s="148"/>
      <c r="FFD2" s="148"/>
      <c r="FFE2" s="148"/>
      <c r="FFF2" s="148"/>
      <c r="FFG2" s="148"/>
      <c r="FFH2" s="148"/>
      <c r="FFI2" s="148"/>
      <c r="FFJ2" s="30"/>
      <c r="FFK2" s="149"/>
      <c r="FFL2" s="149"/>
      <c r="FFM2" s="148"/>
      <c r="FFN2" s="148"/>
      <c r="FFO2" s="148"/>
      <c r="FFP2" s="148"/>
      <c r="FFQ2" s="148"/>
      <c r="FFR2" s="148"/>
      <c r="FFS2" s="148"/>
      <c r="FFT2" s="148"/>
      <c r="FFU2" s="30"/>
      <c r="FFV2" s="149"/>
      <c r="FFW2" s="149"/>
      <c r="FFX2" s="148"/>
      <c r="FFY2" s="148"/>
      <c r="FFZ2" s="148"/>
      <c r="FGA2" s="148"/>
      <c r="FGB2" s="148"/>
      <c r="FGC2" s="148"/>
      <c r="FGD2" s="148"/>
      <c r="FGE2" s="148"/>
      <c r="FGF2" s="30"/>
      <c r="FGG2" s="149"/>
      <c r="FGH2" s="149"/>
      <c r="FGI2" s="148"/>
      <c r="FGJ2" s="148"/>
      <c r="FGK2" s="148"/>
      <c r="FGL2" s="148"/>
      <c r="FGM2" s="148"/>
      <c r="FGN2" s="148"/>
      <c r="FGO2" s="148"/>
      <c r="FGP2" s="148"/>
      <c r="FGQ2" s="30"/>
      <c r="FGR2" s="149"/>
      <c r="FGS2" s="149"/>
      <c r="FGT2" s="148"/>
      <c r="FGU2" s="148"/>
      <c r="FGV2" s="148"/>
      <c r="FGW2" s="148"/>
      <c r="FGX2" s="148"/>
      <c r="FGY2" s="148"/>
      <c r="FGZ2" s="148"/>
      <c r="FHA2" s="148"/>
      <c r="FHB2" s="30"/>
      <c r="FHC2" s="149"/>
      <c r="FHD2" s="149"/>
      <c r="FHE2" s="148"/>
      <c r="FHF2" s="148"/>
      <c r="FHG2" s="148"/>
      <c r="FHH2" s="148"/>
      <c r="FHI2" s="148"/>
      <c r="FHJ2" s="148"/>
      <c r="FHK2" s="148"/>
      <c r="FHL2" s="148"/>
      <c r="FHM2" s="30"/>
      <c r="FHN2" s="149"/>
      <c r="FHO2" s="149"/>
      <c r="FHP2" s="148"/>
      <c r="FHQ2" s="148"/>
      <c r="FHR2" s="148"/>
      <c r="FHS2" s="148"/>
      <c r="FHT2" s="148"/>
      <c r="FHU2" s="148"/>
      <c r="FHV2" s="148"/>
      <c r="FHW2" s="148"/>
      <c r="FHX2" s="30"/>
      <c r="FHY2" s="149"/>
      <c r="FHZ2" s="149"/>
      <c r="FIA2" s="148"/>
      <c r="FIB2" s="148"/>
      <c r="FIC2" s="148"/>
      <c r="FID2" s="148"/>
      <c r="FIE2" s="148"/>
      <c r="FIF2" s="148"/>
      <c r="FIG2" s="148"/>
      <c r="FIH2" s="148"/>
      <c r="FII2" s="30"/>
      <c r="FIJ2" s="149"/>
      <c r="FIK2" s="149"/>
      <c r="FIL2" s="148"/>
      <c r="FIM2" s="148"/>
      <c r="FIN2" s="148"/>
      <c r="FIO2" s="148"/>
      <c r="FIP2" s="148"/>
      <c r="FIQ2" s="148"/>
      <c r="FIR2" s="148"/>
      <c r="FIS2" s="148"/>
      <c r="FIT2" s="30"/>
      <c r="FIU2" s="149"/>
      <c r="FIV2" s="149"/>
      <c r="FIW2" s="148"/>
      <c r="FIX2" s="148"/>
      <c r="FIY2" s="148"/>
      <c r="FIZ2" s="148"/>
      <c r="FJA2" s="148"/>
      <c r="FJB2" s="148"/>
      <c r="FJC2" s="148"/>
      <c r="FJD2" s="148"/>
      <c r="FJE2" s="30"/>
      <c r="FJF2" s="149"/>
      <c r="FJG2" s="149"/>
      <c r="FJH2" s="148"/>
      <c r="FJI2" s="148"/>
      <c r="FJJ2" s="148"/>
      <c r="FJK2" s="148"/>
      <c r="FJL2" s="148"/>
      <c r="FJM2" s="148"/>
      <c r="FJN2" s="148"/>
      <c r="FJO2" s="148"/>
      <c r="FJP2" s="30"/>
      <c r="FJQ2" s="149"/>
      <c r="FJR2" s="149"/>
      <c r="FJS2" s="148"/>
      <c r="FJT2" s="148"/>
      <c r="FJU2" s="148"/>
      <c r="FJV2" s="148"/>
      <c r="FJW2" s="148"/>
      <c r="FJX2" s="148"/>
      <c r="FJY2" s="148"/>
      <c r="FJZ2" s="148"/>
      <c r="FKA2" s="30"/>
      <c r="FKB2" s="149"/>
      <c r="FKC2" s="149"/>
      <c r="FKD2" s="148"/>
      <c r="FKE2" s="148"/>
      <c r="FKF2" s="148"/>
      <c r="FKG2" s="148"/>
      <c r="FKH2" s="148"/>
      <c r="FKI2" s="148"/>
      <c r="FKJ2" s="148"/>
      <c r="FKK2" s="148"/>
      <c r="FKL2" s="30"/>
      <c r="FKM2" s="149"/>
      <c r="FKN2" s="149"/>
      <c r="FKO2" s="148"/>
      <c r="FKP2" s="148"/>
      <c r="FKQ2" s="148"/>
      <c r="FKR2" s="148"/>
      <c r="FKS2" s="148"/>
      <c r="FKT2" s="148"/>
      <c r="FKU2" s="148"/>
      <c r="FKV2" s="148"/>
      <c r="FKW2" s="30"/>
      <c r="FKX2" s="149"/>
      <c r="FKY2" s="149"/>
      <c r="FKZ2" s="148"/>
      <c r="FLA2" s="148"/>
      <c r="FLB2" s="148"/>
      <c r="FLC2" s="148"/>
      <c r="FLD2" s="148"/>
      <c r="FLE2" s="148"/>
      <c r="FLF2" s="148"/>
      <c r="FLG2" s="148"/>
      <c r="FLH2" s="30"/>
      <c r="FLI2" s="149"/>
      <c r="FLJ2" s="149"/>
      <c r="FLK2" s="148"/>
      <c r="FLL2" s="148"/>
      <c r="FLM2" s="148"/>
      <c r="FLN2" s="148"/>
      <c r="FLO2" s="148"/>
      <c r="FLP2" s="148"/>
      <c r="FLQ2" s="148"/>
      <c r="FLR2" s="148"/>
      <c r="FLS2" s="30"/>
      <c r="FLT2" s="149"/>
      <c r="FLU2" s="149"/>
      <c r="FLV2" s="148"/>
      <c r="FLW2" s="148"/>
      <c r="FLX2" s="148"/>
      <c r="FLY2" s="148"/>
      <c r="FLZ2" s="148"/>
      <c r="FMA2" s="148"/>
      <c r="FMB2" s="148"/>
      <c r="FMC2" s="148"/>
      <c r="FMD2" s="30"/>
      <c r="FME2" s="149"/>
      <c r="FMF2" s="149"/>
      <c r="FMG2" s="148"/>
      <c r="FMH2" s="148"/>
      <c r="FMI2" s="148"/>
      <c r="FMJ2" s="148"/>
      <c r="FMK2" s="148"/>
      <c r="FML2" s="148"/>
      <c r="FMM2" s="148"/>
      <c r="FMN2" s="148"/>
      <c r="FMO2" s="30"/>
      <c r="FMP2" s="149"/>
      <c r="FMQ2" s="149"/>
      <c r="FMR2" s="148"/>
      <c r="FMS2" s="148"/>
      <c r="FMT2" s="148"/>
      <c r="FMU2" s="148"/>
      <c r="FMV2" s="148"/>
      <c r="FMW2" s="148"/>
      <c r="FMX2" s="148"/>
      <c r="FMY2" s="148"/>
      <c r="FMZ2" s="30"/>
      <c r="FNA2" s="149"/>
      <c r="FNB2" s="149"/>
      <c r="FNC2" s="148"/>
      <c r="FND2" s="148"/>
      <c r="FNE2" s="148"/>
      <c r="FNF2" s="148"/>
      <c r="FNG2" s="148"/>
      <c r="FNH2" s="148"/>
      <c r="FNI2" s="148"/>
      <c r="FNJ2" s="148"/>
      <c r="FNK2" s="30"/>
      <c r="FNL2" s="149"/>
      <c r="FNM2" s="149"/>
      <c r="FNN2" s="148"/>
      <c r="FNO2" s="148"/>
      <c r="FNP2" s="148"/>
      <c r="FNQ2" s="148"/>
      <c r="FNR2" s="148"/>
      <c r="FNS2" s="148"/>
      <c r="FNT2" s="148"/>
      <c r="FNU2" s="148"/>
      <c r="FNV2" s="30"/>
      <c r="FNW2" s="149"/>
      <c r="FNX2" s="149"/>
      <c r="FNY2" s="148"/>
      <c r="FNZ2" s="148"/>
      <c r="FOA2" s="148"/>
      <c r="FOB2" s="148"/>
      <c r="FOC2" s="148"/>
      <c r="FOD2" s="148"/>
      <c r="FOE2" s="148"/>
      <c r="FOF2" s="148"/>
      <c r="FOG2" s="30"/>
      <c r="FOH2" s="149"/>
      <c r="FOI2" s="149"/>
      <c r="FOJ2" s="148"/>
      <c r="FOK2" s="148"/>
      <c r="FOL2" s="148"/>
      <c r="FOM2" s="148"/>
      <c r="FON2" s="148"/>
      <c r="FOO2" s="148"/>
      <c r="FOP2" s="148"/>
      <c r="FOQ2" s="148"/>
      <c r="FOR2" s="30"/>
      <c r="FOS2" s="149"/>
      <c r="FOT2" s="149"/>
      <c r="FOU2" s="148"/>
      <c r="FOV2" s="148"/>
      <c r="FOW2" s="148"/>
      <c r="FOX2" s="148"/>
      <c r="FOY2" s="148"/>
      <c r="FOZ2" s="148"/>
      <c r="FPA2" s="148"/>
      <c r="FPB2" s="148"/>
      <c r="FPC2" s="30"/>
      <c r="FPD2" s="149"/>
      <c r="FPE2" s="149"/>
      <c r="FPF2" s="148"/>
      <c r="FPG2" s="148"/>
      <c r="FPH2" s="148"/>
      <c r="FPI2" s="148"/>
      <c r="FPJ2" s="148"/>
      <c r="FPK2" s="148"/>
      <c r="FPL2" s="148"/>
      <c r="FPM2" s="148"/>
      <c r="FPN2" s="30"/>
      <c r="FPO2" s="149"/>
      <c r="FPP2" s="149"/>
      <c r="FPQ2" s="148"/>
      <c r="FPR2" s="148"/>
      <c r="FPS2" s="148"/>
      <c r="FPT2" s="148"/>
      <c r="FPU2" s="148"/>
      <c r="FPV2" s="148"/>
      <c r="FPW2" s="148"/>
      <c r="FPX2" s="148"/>
      <c r="FPY2" s="30"/>
      <c r="FPZ2" s="149"/>
      <c r="FQA2" s="149"/>
      <c r="FQB2" s="148"/>
      <c r="FQC2" s="148"/>
      <c r="FQD2" s="148"/>
      <c r="FQE2" s="148"/>
      <c r="FQF2" s="148"/>
      <c r="FQG2" s="148"/>
      <c r="FQH2" s="148"/>
      <c r="FQI2" s="148"/>
      <c r="FQJ2" s="30"/>
      <c r="FQK2" s="149"/>
      <c r="FQL2" s="149"/>
      <c r="FQM2" s="148"/>
      <c r="FQN2" s="148"/>
      <c r="FQO2" s="148"/>
      <c r="FQP2" s="148"/>
      <c r="FQQ2" s="148"/>
      <c r="FQR2" s="148"/>
      <c r="FQS2" s="148"/>
      <c r="FQT2" s="148"/>
      <c r="FQU2" s="30"/>
      <c r="FQV2" s="149"/>
      <c r="FQW2" s="149"/>
      <c r="FQX2" s="148"/>
      <c r="FQY2" s="148"/>
      <c r="FQZ2" s="148"/>
      <c r="FRA2" s="148"/>
      <c r="FRB2" s="148"/>
      <c r="FRC2" s="148"/>
      <c r="FRD2" s="148"/>
      <c r="FRE2" s="148"/>
      <c r="FRF2" s="30"/>
      <c r="FRG2" s="149"/>
      <c r="FRH2" s="149"/>
      <c r="FRI2" s="148"/>
      <c r="FRJ2" s="148"/>
      <c r="FRK2" s="148"/>
      <c r="FRL2" s="148"/>
      <c r="FRM2" s="148"/>
      <c r="FRN2" s="148"/>
      <c r="FRO2" s="148"/>
      <c r="FRP2" s="148"/>
      <c r="FRQ2" s="30"/>
      <c r="FRR2" s="149"/>
      <c r="FRS2" s="149"/>
      <c r="FRT2" s="148"/>
      <c r="FRU2" s="148"/>
      <c r="FRV2" s="148"/>
      <c r="FRW2" s="148"/>
      <c r="FRX2" s="148"/>
      <c r="FRY2" s="148"/>
      <c r="FRZ2" s="148"/>
      <c r="FSA2" s="148"/>
      <c r="FSB2" s="30"/>
      <c r="FSC2" s="149"/>
      <c r="FSD2" s="149"/>
      <c r="FSE2" s="148"/>
      <c r="FSF2" s="148"/>
      <c r="FSG2" s="148"/>
      <c r="FSH2" s="148"/>
      <c r="FSI2" s="148"/>
      <c r="FSJ2" s="148"/>
      <c r="FSK2" s="148"/>
      <c r="FSL2" s="148"/>
      <c r="FSM2" s="30"/>
      <c r="FSN2" s="149"/>
      <c r="FSO2" s="149"/>
      <c r="FSP2" s="148"/>
      <c r="FSQ2" s="148"/>
      <c r="FSR2" s="148"/>
      <c r="FSS2" s="148"/>
      <c r="FST2" s="148"/>
      <c r="FSU2" s="148"/>
      <c r="FSV2" s="148"/>
      <c r="FSW2" s="148"/>
      <c r="FSX2" s="30"/>
      <c r="FSY2" s="149"/>
      <c r="FSZ2" s="149"/>
      <c r="FTA2" s="148"/>
      <c r="FTB2" s="148"/>
      <c r="FTC2" s="148"/>
      <c r="FTD2" s="148"/>
      <c r="FTE2" s="148"/>
      <c r="FTF2" s="148"/>
      <c r="FTG2" s="148"/>
      <c r="FTH2" s="148"/>
      <c r="FTI2" s="30"/>
      <c r="FTJ2" s="149"/>
      <c r="FTK2" s="149"/>
      <c r="FTL2" s="148"/>
      <c r="FTM2" s="148"/>
      <c r="FTN2" s="148"/>
      <c r="FTO2" s="148"/>
      <c r="FTP2" s="148"/>
      <c r="FTQ2" s="148"/>
      <c r="FTR2" s="148"/>
      <c r="FTS2" s="148"/>
      <c r="FTT2" s="30"/>
      <c r="FTU2" s="149"/>
      <c r="FTV2" s="149"/>
      <c r="FTW2" s="148"/>
      <c r="FTX2" s="148"/>
      <c r="FTY2" s="148"/>
      <c r="FTZ2" s="148"/>
      <c r="FUA2" s="148"/>
      <c r="FUB2" s="148"/>
      <c r="FUC2" s="148"/>
      <c r="FUD2" s="148"/>
      <c r="FUE2" s="30"/>
      <c r="FUF2" s="149"/>
      <c r="FUG2" s="149"/>
      <c r="FUH2" s="148"/>
      <c r="FUI2" s="148"/>
      <c r="FUJ2" s="148"/>
      <c r="FUK2" s="148"/>
      <c r="FUL2" s="148"/>
      <c r="FUM2" s="148"/>
      <c r="FUN2" s="148"/>
      <c r="FUO2" s="148"/>
      <c r="FUP2" s="30"/>
      <c r="FUQ2" s="149"/>
      <c r="FUR2" s="149"/>
      <c r="FUS2" s="148"/>
      <c r="FUT2" s="148"/>
      <c r="FUU2" s="148"/>
      <c r="FUV2" s="148"/>
      <c r="FUW2" s="148"/>
      <c r="FUX2" s="148"/>
      <c r="FUY2" s="148"/>
      <c r="FUZ2" s="148"/>
      <c r="FVA2" s="30"/>
      <c r="FVB2" s="149"/>
      <c r="FVC2" s="149"/>
      <c r="FVD2" s="148"/>
      <c r="FVE2" s="148"/>
      <c r="FVF2" s="148"/>
      <c r="FVG2" s="148"/>
      <c r="FVH2" s="148"/>
      <c r="FVI2" s="148"/>
      <c r="FVJ2" s="148"/>
      <c r="FVK2" s="148"/>
      <c r="FVL2" s="30"/>
      <c r="FVM2" s="149"/>
      <c r="FVN2" s="149"/>
      <c r="FVO2" s="148"/>
      <c r="FVP2" s="148"/>
      <c r="FVQ2" s="148"/>
      <c r="FVR2" s="148"/>
      <c r="FVS2" s="148"/>
      <c r="FVT2" s="148"/>
      <c r="FVU2" s="148"/>
      <c r="FVV2" s="148"/>
      <c r="FVW2" s="30"/>
      <c r="FVX2" s="149"/>
      <c r="FVY2" s="149"/>
      <c r="FVZ2" s="148"/>
      <c r="FWA2" s="148"/>
      <c r="FWB2" s="148"/>
      <c r="FWC2" s="148"/>
      <c r="FWD2" s="148"/>
      <c r="FWE2" s="148"/>
      <c r="FWF2" s="148"/>
      <c r="FWG2" s="148"/>
      <c r="FWH2" s="30"/>
      <c r="FWI2" s="149"/>
      <c r="FWJ2" s="149"/>
      <c r="FWK2" s="148"/>
      <c r="FWL2" s="148"/>
      <c r="FWM2" s="148"/>
      <c r="FWN2" s="148"/>
      <c r="FWO2" s="148"/>
      <c r="FWP2" s="148"/>
      <c r="FWQ2" s="148"/>
      <c r="FWR2" s="148"/>
      <c r="FWS2" s="30"/>
      <c r="FWT2" s="149"/>
      <c r="FWU2" s="149"/>
      <c r="FWV2" s="148"/>
      <c r="FWW2" s="148"/>
      <c r="FWX2" s="148"/>
      <c r="FWY2" s="148"/>
      <c r="FWZ2" s="148"/>
      <c r="FXA2" s="148"/>
      <c r="FXB2" s="148"/>
      <c r="FXC2" s="148"/>
      <c r="FXD2" s="30"/>
      <c r="FXE2" s="149"/>
      <c r="FXF2" s="149"/>
      <c r="FXG2" s="148"/>
      <c r="FXH2" s="148"/>
      <c r="FXI2" s="148"/>
      <c r="FXJ2" s="148"/>
      <c r="FXK2" s="148"/>
      <c r="FXL2" s="148"/>
      <c r="FXM2" s="148"/>
      <c r="FXN2" s="148"/>
      <c r="FXO2" s="30"/>
      <c r="FXP2" s="149"/>
      <c r="FXQ2" s="149"/>
      <c r="FXR2" s="148"/>
      <c r="FXS2" s="148"/>
      <c r="FXT2" s="148"/>
      <c r="FXU2" s="148"/>
      <c r="FXV2" s="148"/>
      <c r="FXW2" s="148"/>
      <c r="FXX2" s="148"/>
      <c r="FXY2" s="148"/>
      <c r="FXZ2" s="30"/>
      <c r="FYA2" s="149"/>
      <c r="FYB2" s="149"/>
      <c r="FYC2" s="148"/>
      <c r="FYD2" s="148"/>
      <c r="FYE2" s="148"/>
      <c r="FYF2" s="148"/>
      <c r="FYG2" s="148"/>
      <c r="FYH2" s="148"/>
      <c r="FYI2" s="148"/>
      <c r="FYJ2" s="148"/>
      <c r="FYK2" s="30"/>
      <c r="FYL2" s="149"/>
      <c r="FYM2" s="149"/>
      <c r="FYN2" s="148"/>
      <c r="FYO2" s="148"/>
      <c r="FYP2" s="148"/>
      <c r="FYQ2" s="148"/>
      <c r="FYR2" s="148"/>
      <c r="FYS2" s="148"/>
      <c r="FYT2" s="148"/>
      <c r="FYU2" s="148"/>
      <c r="FYV2" s="30"/>
      <c r="FYW2" s="149"/>
      <c r="FYX2" s="149"/>
      <c r="FYY2" s="148"/>
      <c r="FYZ2" s="148"/>
      <c r="FZA2" s="148"/>
      <c r="FZB2" s="148"/>
      <c r="FZC2" s="148"/>
      <c r="FZD2" s="148"/>
      <c r="FZE2" s="148"/>
      <c r="FZF2" s="148"/>
      <c r="FZG2" s="30"/>
      <c r="FZH2" s="149"/>
      <c r="FZI2" s="149"/>
      <c r="FZJ2" s="148"/>
      <c r="FZK2" s="148"/>
      <c r="FZL2" s="148"/>
      <c r="FZM2" s="148"/>
      <c r="FZN2" s="148"/>
      <c r="FZO2" s="148"/>
      <c r="FZP2" s="148"/>
      <c r="FZQ2" s="148"/>
      <c r="FZR2" s="30"/>
      <c r="FZS2" s="149"/>
      <c r="FZT2" s="149"/>
      <c r="FZU2" s="148"/>
      <c r="FZV2" s="148"/>
      <c r="FZW2" s="148"/>
      <c r="FZX2" s="148"/>
      <c r="FZY2" s="148"/>
      <c r="FZZ2" s="148"/>
      <c r="GAA2" s="148"/>
      <c r="GAB2" s="148"/>
      <c r="GAC2" s="30"/>
      <c r="GAD2" s="149"/>
      <c r="GAE2" s="149"/>
      <c r="GAF2" s="148"/>
      <c r="GAG2" s="148"/>
      <c r="GAH2" s="148"/>
      <c r="GAI2" s="148"/>
      <c r="GAJ2" s="148"/>
      <c r="GAK2" s="148"/>
      <c r="GAL2" s="148"/>
      <c r="GAM2" s="148"/>
      <c r="GAN2" s="30"/>
      <c r="GAO2" s="149"/>
      <c r="GAP2" s="149"/>
      <c r="GAQ2" s="148"/>
      <c r="GAR2" s="148"/>
      <c r="GAS2" s="148"/>
      <c r="GAT2" s="148"/>
      <c r="GAU2" s="148"/>
      <c r="GAV2" s="148"/>
      <c r="GAW2" s="148"/>
      <c r="GAX2" s="148"/>
      <c r="GAY2" s="30"/>
      <c r="GAZ2" s="149"/>
      <c r="GBA2" s="149"/>
      <c r="GBB2" s="148"/>
      <c r="GBC2" s="148"/>
      <c r="GBD2" s="148"/>
      <c r="GBE2" s="148"/>
      <c r="GBF2" s="148"/>
      <c r="GBG2" s="148"/>
      <c r="GBH2" s="148"/>
      <c r="GBI2" s="148"/>
      <c r="GBJ2" s="30"/>
      <c r="GBK2" s="149"/>
      <c r="GBL2" s="149"/>
      <c r="GBM2" s="148"/>
      <c r="GBN2" s="148"/>
      <c r="GBO2" s="148"/>
      <c r="GBP2" s="148"/>
      <c r="GBQ2" s="148"/>
      <c r="GBR2" s="148"/>
      <c r="GBS2" s="148"/>
      <c r="GBT2" s="148"/>
      <c r="GBU2" s="30"/>
      <c r="GBV2" s="149"/>
      <c r="GBW2" s="149"/>
      <c r="GBX2" s="148"/>
      <c r="GBY2" s="148"/>
      <c r="GBZ2" s="148"/>
      <c r="GCA2" s="148"/>
      <c r="GCB2" s="148"/>
      <c r="GCC2" s="148"/>
      <c r="GCD2" s="148"/>
      <c r="GCE2" s="148"/>
      <c r="GCF2" s="30"/>
      <c r="GCG2" s="149"/>
      <c r="GCH2" s="149"/>
      <c r="GCI2" s="148"/>
      <c r="GCJ2" s="148"/>
      <c r="GCK2" s="148"/>
      <c r="GCL2" s="148"/>
      <c r="GCM2" s="148"/>
      <c r="GCN2" s="148"/>
      <c r="GCO2" s="148"/>
      <c r="GCP2" s="148"/>
      <c r="GCQ2" s="30"/>
      <c r="GCR2" s="149"/>
      <c r="GCS2" s="149"/>
      <c r="GCT2" s="148"/>
      <c r="GCU2" s="148"/>
      <c r="GCV2" s="148"/>
      <c r="GCW2" s="148"/>
      <c r="GCX2" s="148"/>
      <c r="GCY2" s="148"/>
      <c r="GCZ2" s="148"/>
      <c r="GDA2" s="148"/>
      <c r="GDB2" s="30"/>
      <c r="GDC2" s="149"/>
      <c r="GDD2" s="149"/>
      <c r="GDE2" s="148"/>
      <c r="GDF2" s="148"/>
      <c r="GDG2" s="148"/>
      <c r="GDH2" s="148"/>
      <c r="GDI2" s="148"/>
      <c r="GDJ2" s="148"/>
      <c r="GDK2" s="148"/>
      <c r="GDL2" s="148"/>
      <c r="GDM2" s="30"/>
      <c r="GDN2" s="149"/>
      <c r="GDO2" s="149"/>
      <c r="GDP2" s="148"/>
      <c r="GDQ2" s="148"/>
      <c r="GDR2" s="148"/>
      <c r="GDS2" s="148"/>
      <c r="GDT2" s="148"/>
      <c r="GDU2" s="148"/>
      <c r="GDV2" s="148"/>
      <c r="GDW2" s="148"/>
      <c r="GDX2" s="30"/>
      <c r="GDY2" s="149"/>
      <c r="GDZ2" s="149"/>
      <c r="GEA2" s="148"/>
      <c r="GEB2" s="148"/>
      <c r="GEC2" s="148"/>
      <c r="GED2" s="148"/>
      <c r="GEE2" s="148"/>
      <c r="GEF2" s="148"/>
      <c r="GEG2" s="148"/>
      <c r="GEH2" s="148"/>
      <c r="GEI2" s="30"/>
      <c r="GEJ2" s="149"/>
      <c r="GEK2" s="149"/>
      <c r="GEL2" s="148"/>
      <c r="GEM2" s="148"/>
      <c r="GEN2" s="148"/>
      <c r="GEO2" s="148"/>
      <c r="GEP2" s="148"/>
      <c r="GEQ2" s="148"/>
      <c r="GER2" s="148"/>
      <c r="GES2" s="148"/>
      <c r="GET2" s="30"/>
      <c r="GEU2" s="149"/>
      <c r="GEV2" s="149"/>
      <c r="GEW2" s="148"/>
      <c r="GEX2" s="148"/>
      <c r="GEY2" s="148"/>
      <c r="GEZ2" s="148"/>
      <c r="GFA2" s="148"/>
      <c r="GFB2" s="148"/>
      <c r="GFC2" s="148"/>
      <c r="GFD2" s="148"/>
      <c r="GFE2" s="30"/>
      <c r="GFF2" s="149"/>
      <c r="GFG2" s="149"/>
      <c r="GFH2" s="148"/>
      <c r="GFI2" s="148"/>
      <c r="GFJ2" s="148"/>
      <c r="GFK2" s="148"/>
      <c r="GFL2" s="148"/>
      <c r="GFM2" s="148"/>
      <c r="GFN2" s="148"/>
      <c r="GFO2" s="148"/>
      <c r="GFP2" s="30"/>
      <c r="GFQ2" s="149"/>
      <c r="GFR2" s="149"/>
      <c r="GFS2" s="148"/>
      <c r="GFT2" s="148"/>
      <c r="GFU2" s="148"/>
      <c r="GFV2" s="148"/>
      <c r="GFW2" s="148"/>
      <c r="GFX2" s="148"/>
      <c r="GFY2" s="148"/>
      <c r="GFZ2" s="148"/>
      <c r="GGA2" s="30"/>
      <c r="GGB2" s="149"/>
      <c r="GGC2" s="149"/>
      <c r="GGD2" s="148"/>
      <c r="GGE2" s="148"/>
      <c r="GGF2" s="148"/>
      <c r="GGG2" s="148"/>
      <c r="GGH2" s="148"/>
      <c r="GGI2" s="148"/>
      <c r="GGJ2" s="148"/>
      <c r="GGK2" s="148"/>
      <c r="GGL2" s="30"/>
      <c r="GGM2" s="149"/>
      <c r="GGN2" s="149"/>
      <c r="GGO2" s="148"/>
      <c r="GGP2" s="148"/>
      <c r="GGQ2" s="148"/>
      <c r="GGR2" s="148"/>
      <c r="GGS2" s="148"/>
      <c r="GGT2" s="148"/>
      <c r="GGU2" s="148"/>
      <c r="GGV2" s="148"/>
      <c r="GGW2" s="30"/>
      <c r="GGX2" s="149"/>
      <c r="GGY2" s="149"/>
      <c r="GGZ2" s="148"/>
      <c r="GHA2" s="148"/>
      <c r="GHB2" s="148"/>
      <c r="GHC2" s="148"/>
      <c r="GHD2" s="148"/>
      <c r="GHE2" s="148"/>
      <c r="GHF2" s="148"/>
      <c r="GHG2" s="148"/>
      <c r="GHH2" s="30"/>
      <c r="GHI2" s="149"/>
      <c r="GHJ2" s="149"/>
      <c r="GHK2" s="148"/>
      <c r="GHL2" s="148"/>
      <c r="GHM2" s="148"/>
      <c r="GHN2" s="148"/>
      <c r="GHO2" s="148"/>
      <c r="GHP2" s="148"/>
      <c r="GHQ2" s="148"/>
      <c r="GHR2" s="148"/>
      <c r="GHS2" s="30"/>
      <c r="GHT2" s="149"/>
      <c r="GHU2" s="149"/>
      <c r="GHV2" s="148"/>
      <c r="GHW2" s="148"/>
      <c r="GHX2" s="148"/>
      <c r="GHY2" s="148"/>
      <c r="GHZ2" s="148"/>
      <c r="GIA2" s="148"/>
      <c r="GIB2" s="148"/>
      <c r="GIC2" s="148"/>
      <c r="GID2" s="30"/>
      <c r="GIE2" s="149"/>
      <c r="GIF2" s="149"/>
      <c r="GIG2" s="148"/>
      <c r="GIH2" s="148"/>
      <c r="GII2" s="148"/>
      <c r="GIJ2" s="148"/>
      <c r="GIK2" s="148"/>
      <c r="GIL2" s="148"/>
      <c r="GIM2" s="148"/>
      <c r="GIN2" s="148"/>
      <c r="GIO2" s="30"/>
      <c r="GIP2" s="149"/>
      <c r="GIQ2" s="149"/>
      <c r="GIR2" s="148"/>
      <c r="GIS2" s="148"/>
      <c r="GIT2" s="148"/>
      <c r="GIU2" s="148"/>
      <c r="GIV2" s="148"/>
      <c r="GIW2" s="148"/>
      <c r="GIX2" s="148"/>
      <c r="GIY2" s="148"/>
      <c r="GIZ2" s="30"/>
      <c r="GJA2" s="149"/>
      <c r="GJB2" s="149"/>
      <c r="GJC2" s="148"/>
      <c r="GJD2" s="148"/>
      <c r="GJE2" s="148"/>
      <c r="GJF2" s="148"/>
      <c r="GJG2" s="148"/>
      <c r="GJH2" s="148"/>
      <c r="GJI2" s="148"/>
      <c r="GJJ2" s="148"/>
      <c r="GJK2" s="30"/>
      <c r="GJL2" s="149"/>
      <c r="GJM2" s="149"/>
      <c r="GJN2" s="148"/>
      <c r="GJO2" s="148"/>
      <c r="GJP2" s="148"/>
      <c r="GJQ2" s="148"/>
      <c r="GJR2" s="148"/>
      <c r="GJS2" s="148"/>
      <c r="GJT2" s="148"/>
      <c r="GJU2" s="148"/>
      <c r="GJV2" s="30"/>
      <c r="GJW2" s="149"/>
      <c r="GJX2" s="149"/>
      <c r="GJY2" s="148"/>
      <c r="GJZ2" s="148"/>
      <c r="GKA2" s="148"/>
      <c r="GKB2" s="148"/>
      <c r="GKC2" s="148"/>
      <c r="GKD2" s="148"/>
      <c r="GKE2" s="148"/>
      <c r="GKF2" s="148"/>
      <c r="GKG2" s="30"/>
      <c r="GKH2" s="149"/>
      <c r="GKI2" s="149"/>
      <c r="GKJ2" s="148"/>
      <c r="GKK2" s="148"/>
      <c r="GKL2" s="148"/>
      <c r="GKM2" s="148"/>
      <c r="GKN2" s="148"/>
      <c r="GKO2" s="148"/>
      <c r="GKP2" s="148"/>
      <c r="GKQ2" s="148"/>
      <c r="GKR2" s="30"/>
      <c r="GKS2" s="149"/>
      <c r="GKT2" s="149"/>
      <c r="GKU2" s="148"/>
      <c r="GKV2" s="148"/>
      <c r="GKW2" s="148"/>
      <c r="GKX2" s="148"/>
      <c r="GKY2" s="148"/>
      <c r="GKZ2" s="148"/>
      <c r="GLA2" s="148"/>
      <c r="GLB2" s="148"/>
      <c r="GLC2" s="30"/>
      <c r="GLD2" s="149"/>
      <c r="GLE2" s="149"/>
      <c r="GLF2" s="148"/>
      <c r="GLG2" s="148"/>
      <c r="GLH2" s="148"/>
      <c r="GLI2" s="148"/>
      <c r="GLJ2" s="148"/>
      <c r="GLK2" s="148"/>
      <c r="GLL2" s="148"/>
      <c r="GLM2" s="148"/>
      <c r="GLN2" s="30"/>
      <c r="GLO2" s="149"/>
      <c r="GLP2" s="149"/>
      <c r="GLQ2" s="148"/>
      <c r="GLR2" s="148"/>
      <c r="GLS2" s="148"/>
      <c r="GLT2" s="148"/>
      <c r="GLU2" s="148"/>
      <c r="GLV2" s="148"/>
      <c r="GLW2" s="148"/>
      <c r="GLX2" s="148"/>
      <c r="GLY2" s="30"/>
      <c r="GLZ2" s="149"/>
      <c r="GMA2" s="149"/>
      <c r="GMB2" s="148"/>
      <c r="GMC2" s="148"/>
      <c r="GMD2" s="148"/>
      <c r="GME2" s="148"/>
      <c r="GMF2" s="148"/>
      <c r="GMG2" s="148"/>
      <c r="GMH2" s="148"/>
      <c r="GMI2" s="148"/>
      <c r="GMJ2" s="30"/>
      <c r="GMK2" s="149"/>
      <c r="GML2" s="149"/>
      <c r="GMM2" s="148"/>
      <c r="GMN2" s="148"/>
      <c r="GMO2" s="148"/>
      <c r="GMP2" s="148"/>
      <c r="GMQ2" s="148"/>
      <c r="GMR2" s="148"/>
      <c r="GMS2" s="148"/>
      <c r="GMT2" s="148"/>
      <c r="GMU2" s="30"/>
      <c r="GMV2" s="149"/>
      <c r="GMW2" s="149"/>
      <c r="GMX2" s="148"/>
      <c r="GMY2" s="148"/>
      <c r="GMZ2" s="148"/>
      <c r="GNA2" s="148"/>
      <c r="GNB2" s="148"/>
      <c r="GNC2" s="148"/>
      <c r="GND2" s="148"/>
      <c r="GNE2" s="148"/>
      <c r="GNF2" s="30"/>
      <c r="GNG2" s="149"/>
      <c r="GNH2" s="149"/>
      <c r="GNI2" s="148"/>
      <c r="GNJ2" s="148"/>
      <c r="GNK2" s="148"/>
      <c r="GNL2" s="148"/>
      <c r="GNM2" s="148"/>
      <c r="GNN2" s="148"/>
      <c r="GNO2" s="148"/>
      <c r="GNP2" s="148"/>
      <c r="GNQ2" s="30"/>
      <c r="GNR2" s="149"/>
      <c r="GNS2" s="149"/>
      <c r="GNT2" s="148"/>
      <c r="GNU2" s="148"/>
      <c r="GNV2" s="148"/>
      <c r="GNW2" s="148"/>
      <c r="GNX2" s="148"/>
      <c r="GNY2" s="148"/>
      <c r="GNZ2" s="148"/>
      <c r="GOA2" s="148"/>
      <c r="GOB2" s="30"/>
      <c r="GOC2" s="149"/>
      <c r="GOD2" s="149"/>
      <c r="GOE2" s="148"/>
      <c r="GOF2" s="148"/>
      <c r="GOG2" s="148"/>
      <c r="GOH2" s="148"/>
      <c r="GOI2" s="148"/>
      <c r="GOJ2" s="148"/>
      <c r="GOK2" s="148"/>
      <c r="GOL2" s="148"/>
      <c r="GOM2" s="30"/>
      <c r="GON2" s="149"/>
      <c r="GOO2" s="149"/>
      <c r="GOP2" s="148"/>
      <c r="GOQ2" s="148"/>
      <c r="GOR2" s="148"/>
      <c r="GOS2" s="148"/>
      <c r="GOT2" s="148"/>
      <c r="GOU2" s="148"/>
      <c r="GOV2" s="148"/>
      <c r="GOW2" s="148"/>
      <c r="GOX2" s="30"/>
      <c r="GOY2" s="149"/>
      <c r="GOZ2" s="149"/>
      <c r="GPA2" s="148"/>
      <c r="GPB2" s="148"/>
      <c r="GPC2" s="148"/>
      <c r="GPD2" s="148"/>
      <c r="GPE2" s="148"/>
      <c r="GPF2" s="148"/>
      <c r="GPG2" s="148"/>
      <c r="GPH2" s="148"/>
      <c r="GPI2" s="30"/>
      <c r="GPJ2" s="149"/>
      <c r="GPK2" s="149"/>
      <c r="GPL2" s="148"/>
      <c r="GPM2" s="148"/>
      <c r="GPN2" s="148"/>
      <c r="GPO2" s="148"/>
      <c r="GPP2" s="148"/>
      <c r="GPQ2" s="148"/>
      <c r="GPR2" s="148"/>
      <c r="GPS2" s="148"/>
      <c r="GPT2" s="30"/>
      <c r="GPU2" s="149"/>
      <c r="GPV2" s="149"/>
      <c r="GPW2" s="148"/>
      <c r="GPX2" s="148"/>
      <c r="GPY2" s="148"/>
      <c r="GPZ2" s="148"/>
      <c r="GQA2" s="148"/>
      <c r="GQB2" s="148"/>
      <c r="GQC2" s="148"/>
      <c r="GQD2" s="148"/>
      <c r="GQE2" s="30"/>
      <c r="GQF2" s="149"/>
      <c r="GQG2" s="149"/>
      <c r="GQH2" s="148"/>
      <c r="GQI2" s="148"/>
      <c r="GQJ2" s="148"/>
      <c r="GQK2" s="148"/>
      <c r="GQL2" s="148"/>
      <c r="GQM2" s="148"/>
      <c r="GQN2" s="148"/>
      <c r="GQO2" s="148"/>
      <c r="GQP2" s="30"/>
      <c r="GQQ2" s="149"/>
      <c r="GQR2" s="149"/>
      <c r="GQS2" s="148"/>
      <c r="GQT2" s="148"/>
      <c r="GQU2" s="148"/>
      <c r="GQV2" s="148"/>
      <c r="GQW2" s="148"/>
      <c r="GQX2" s="148"/>
      <c r="GQY2" s="148"/>
      <c r="GQZ2" s="148"/>
      <c r="GRA2" s="30"/>
      <c r="GRB2" s="149"/>
      <c r="GRC2" s="149"/>
      <c r="GRD2" s="148"/>
      <c r="GRE2" s="148"/>
      <c r="GRF2" s="148"/>
      <c r="GRG2" s="148"/>
      <c r="GRH2" s="148"/>
      <c r="GRI2" s="148"/>
      <c r="GRJ2" s="148"/>
      <c r="GRK2" s="148"/>
      <c r="GRL2" s="30"/>
      <c r="GRM2" s="149"/>
      <c r="GRN2" s="149"/>
      <c r="GRO2" s="148"/>
      <c r="GRP2" s="148"/>
      <c r="GRQ2" s="148"/>
      <c r="GRR2" s="148"/>
      <c r="GRS2" s="148"/>
      <c r="GRT2" s="148"/>
      <c r="GRU2" s="148"/>
      <c r="GRV2" s="148"/>
      <c r="GRW2" s="30"/>
      <c r="GRX2" s="149"/>
      <c r="GRY2" s="149"/>
      <c r="GRZ2" s="148"/>
      <c r="GSA2" s="148"/>
      <c r="GSB2" s="148"/>
      <c r="GSC2" s="148"/>
      <c r="GSD2" s="148"/>
      <c r="GSE2" s="148"/>
      <c r="GSF2" s="148"/>
      <c r="GSG2" s="148"/>
      <c r="GSH2" s="30"/>
      <c r="GSI2" s="149"/>
      <c r="GSJ2" s="149"/>
      <c r="GSK2" s="148"/>
      <c r="GSL2" s="148"/>
      <c r="GSM2" s="148"/>
      <c r="GSN2" s="148"/>
      <c r="GSO2" s="148"/>
      <c r="GSP2" s="148"/>
      <c r="GSQ2" s="148"/>
      <c r="GSR2" s="148"/>
      <c r="GSS2" s="30"/>
      <c r="GST2" s="149"/>
      <c r="GSU2" s="149"/>
      <c r="GSV2" s="148"/>
      <c r="GSW2" s="148"/>
      <c r="GSX2" s="148"/>
      <c r="GSY2" s="148"/>
      <c r="GSZ2" s="148"/>
      <c r="GTA2" s="148"/>
      <c r="GTB2" s="148"/>
      <c r="GTC2" s="148"/>
      <c r="GTD2" s="30"/>
      <c r="GTE2" s="149"/>
      <c r="GTF2" s="149"/>
      <c r="GTG2" s="148"/>
      <c r="GTH2" s="148"/>
      <c r="GTI2" s="148"/>
      <c r="GTJ2" s="148"/>
      <c r="GTK2" s="148"/>
      <c r="GTL2" s="148"/>
      <c r="GTM2" s="148"/>
      <c r="GTN2" s="148"/>
      <c r="GTO2" s="30"/>
      <c r="GTP2" s="149"/>
      <c r="GTQ2" s="149"/>
      <c r="GTR2" s="148"/>
      <c r="GTS2" s="148"/>
      <c r="GTT2" s="148"/>
      <c r="GTU2" s="148"/>
      <c r="GTV2" s="148"/>
      <c r="GTW2" s="148"/>
      <c r="GTX2" s="148"/>
      <c r="GTY2" s="148"/>
      <c r="GTZ2" s="30"/>
      <c r="GUA2" s="149"/>
      <c r="GUB2" s="149"/>
      <c r="GUC2" s="148"/>
      <c r="GUD2" s="148"/>
      <c r="GUE2" s="148"/>
      <c r="GUF2" s="148"/>
      <c r="GUG2" s="148"/>
      <c r="GUH2" s="148"/>
      <c r="GUI2" s="148"/>
      <c r="GUJ2" s="148"/>
      <c r="GUK2" s="30"/>
      <c r="GUL2" s="149"/>
      <c r="GUM2" s="149"/>
      <c r="GUN2" s="148"/>
      <c r="GUO2" s="148"/>
      <c r="GUP2" s="148"/>
      <c r="GUQ2" s="148"/>
      <c r="GUR2" s="148"/>
      <c r="GUS2" s="148"/>
      <c r="GUT2" s="148"/>
      <c r="GUU2" s="148"/>
      <c r="GUV2" s="30"/>
      <c r="GUW2" s="149"/>
      <c r="GUX2" s="149"/>
      <c r="GUY2" s="148"/>
      <c r="GUZ2" s="148"/>
      <c r="GVA2" s="148"/>
      <c r="GVB2" s="148"/>
      <c r="GVC2" s="148"/>
      <c r="GVD2" s="148"/>
      <c r="GVE2" s="148"/>
      <c r="GVF2" s="148"/>
      <c r="GVG2" s="30"/>
      <c r="GVH2" s="149"/>
      <c r="GVI2" s="149"/>
      <c r="GVJ2" s="148"/>
      <c r="GVK2" s="148"/>
      <c r="GVL2" s="148"/>
      <c r="GVM2" s="148"/>
      <c r="GVN2" s="148"/>
      <c r="GVO2" s="148"/>
      <c r="GVP2" s="148"/>
      <c r="GVQ2" s="148"/>
      <c r="GVR2" s="30"/>
      <c r="GVS2" s="149"/>
      <c r="GVT2" s="149"/>
      <c r="GVU2" s="148"/>
      <c r="GVV2" s="148"/>
      <c r="GVW2" s="148"/>
      <c r="GVX2" s="148"/>
      <c r="GVY2" s="148"/>
      <c r="GVZ2" s="148"/>
      <c r="GWA2" s="148"/>
      <c r="GWB2" s="148"/>
      <c r="GWC2" s="30"/>
      <c r="GWD2" s="149"/>
      <c r="GWE2" s="149"/>
      <c r="GWF2" s="148"/>
      <c r="GWG2" s="148"/>
      <c r="GWH2" s="148"/>
      <c r="GWI2" s="148"/>
      <c r="GWJ2" s="148"/>
      <c r="GWK2" s="148"/>
      <c r="GWL2" s="148"/>
      <c r="GWM2" s="148"/>
      <c r="GWN2" s="30"/>
      <c r="GWO2" s="149"/>
      <c r="GWP2" s="149"/>
      <c r="GWQ2" s="148"/>
      <c r="GWR2" s="148"/>
      <c r="GWS2" s="148"/>
      <c r="GWT2" s="148"/>
      <c r="GWU2" s="148"/>
      <c r="GWV2" s="148"/>
      <c r="GWW2" s="148"/>
      <c r="GWX2" s="148"/>
      <c r="GWY2" s="30"/>
      <c r="GWZ2" s="149"/>
      <c r="GXA2" s="149"/>
      <c r="GXB2" s="148"/>
      <c r="GXC2" s="148"/>
      <c r="GXD2" s="148"/>
      <c r="GXE2" s="148"/>
      <c r="GXF2" s="148"/>
      <c r="GXG2" s="148"/>
      <c r="GXH2" s="148"/>
      <c r="GXI2" s="148"/>
      <c r="GXJ2" s="30"/>
      <c r="GXK2" s="149"/>
      <c r="GXL2" s="149"/>
      <c r="GXM2" s="148"/>
      <c r="GXN2" s="148"/>
      <c r="GXO2" s="148"/>
      <c r="GXP2" s="148"/>
      <c r="GXQ2" s="148"/>
      <c r="GXR2" s="148"/>
      <c r="GXS2" s="148"/>
      <c r="GXT2" s="148"/>
      <c r="GXU2" s="30"/>
      <c r="GXV2" s="149"/>
      <c r="GXW2" s="149"/>
      <c r="GXX2" s="148"/>
      <c r="GXY2" s="148"/>
      <c r="GXZ2" s="148"/>
      <c r="GYA2" s="148"/>
      <c r="GYB2" s="148"/>
      <c r="GYC2" s="148"/>
      <c r="GYD2" s="148"/>
      <c r="GYE2" s="148"/>
      <c r="GYF2" s="30"/>
      <c r="GYG2" s="149"/>
      <c r="GYH2" s="149"/>
      <c r="GYI2" s="148"/>
      <c r="GYJ2" s="148"/>
      <c r="GYK2" s="148"/>
      <c r="GYL2" s="148"/>
      <c r="GYM2" s="148"/>
      <c r="GYN2" s="148"/>
      <c r="GYO2" s="148"/>
      <c r="GYP2" s="148"/>
      <c r="GYQ2" s="30"/>
      <c r="GYR2" s="149"/>
      <c r="GYS2" s="149"/>
      <c r="GYT2" s="148"/>
      <c r="GYU2" s="148"/>
      <c r="GYV2" s="148"/>
      <c r="GYW2" s="148"/>
      <c r="GYX2" s="148"/>
      <c r="GYY2" s="148"/>
      <c r="GYZ2" s="148"/>
      <c r="GZA2" s="148"/>
      <c r="GZB2" s="30"/>
      <c r="GZC2" s="149"/>
      <c r="GZD2" s="149"/>
      <c r="GZE2" s="148"/>
      <c r="GZF2" s="148"/>
      <c r="GZG2" s="148"/>
      <c r="GZH2" s="148"/>
      <c r="GZI2" s="148"/>
      <c r="GZJ2" s="148"/>
      <c r="GZK2" s="148"/>
      <c r="GZL2" s="148"/>
      <c r="GZM2" s="30"/>
      <c r="GZN2" s="149"/>
      <c r="GZO2" s="149"/>
      <c r="GZP2" s="148"/>
      <c r="GZQ2" s="148"/>
      <c r="GZR2" s="148"/>
      <c r="GZS2" s="148"/>
      <c r="GZT2" s="148"/>
      <c r="GZU2" s="148"/>
      <c r="GZV2" s="148"/>
      <c r="GZW2" s="148"/>
      <c r="GZX2" s="30"/>
      <c r="GZY2" s="149"/>
      <c r="GZZ2" s="149"/>
      <c r="HAA2" s="148"/>
      <c r="HAB2" s="148"/>
      <c r="HAC2" s="148"/>
      <c r="HAD2" s="148"/>
      <c r="HAE2" s="148"/>
      <c r="HAF2" s="148"/>
      <c r="HAG2" s="148"/>
      <c r="HAH2" s="148"/>
      <c r="HAI2" s="30"/>
      <c r="HAJ2" s="149"/>
      <c r="HAK2" s="149"/>
      <c r="HAL2" s="148"/>
      <c r="HAM2" s="148"/>
      <c r="HAN2" s="148"/>
      <c r="HAO2" s="148"/>
      <c r="HAP2" s="148"/>
      <c r="HAQ2" s="148"/>
      <c r="HAR2" s="148"/>
      <c r="HAS2" s="148"/>
      <c r="HAT2" s="30"/>
      <c r="HAU2" s="149"/>
      <c r="HAV2" s="149"/>
      <c r="HAW2" s="148"/>
      <c r="HAX2" s="148"/>
      <c r="HAY2" s="148"/>
      <c r="HAZ2" s="148"/>
      <c r="HBA2" s="148"/>
      <c r="HBB2" s="148"/>
      <c r="HBC2" s="148"/>
      <c r="HBD2" s="148"/>
      <c r="HBE2" s="30"/>
      <c r="HBF2" s="149"/>
      <c r="HBG2" s="149"/>
      <c r="HBH2" s="148"/>
      <c r="HBI2" s="148"/>
      <c r="HBJ2" s="148"/>
      <c r="HBK2" s="148"/>
      <c r="HBL2" s="148"/>
      <c r="HBM2" s="148"/>
      <c r="HBN2" s="148"/>
      <c r="HBO2" s="148"/>
      <c r="HBP2" s="30"/>
      <c r="HBQ2" s="149"/>
      <c r="HBR2" s="149"/>
      <c r="HBS2" s="148"/>
      <c r="HBT2" s="148"/>
      <c r="HBU2" s="148"/>
      <c r="HBV2" s="148"/>
      <c r="HBW2" s="148"/>
      <c r="HBX2" s="148"/>
      <c r="HBY2" s="148"/>
      <c r="HBZ2" s="148"/>
      <c r="HCA2" s="30"/>
      <c r="HCB2" s="149"/>
      <c r="HCC2" s="149"/>
      <c r="HCD2" s="148"/>
      <c r="HCE2" s="148"/>
      <c r="HCF2" s="148"/>
      <c r="HCG2" s="148"/>
      <c r="HCH2" s="148"/>
      <c r="HCI2" s="148"/>
      <c r="HCJ2" s="148"/>
      <c r="HCK2" s="148"/>
      <c r="HCL2" s="30"/>
      <c r="HCM2" s="149"/>
      <c r="HCN2" s="149"/>
      <c r="HCO2" s="148"/>
      <c r="HCP2" s="148"/>
      <c r="HCQ2" s="148"/>
      <c r="HCR2" s="148"/>
      <c r="HCS2" s="148"/>
      <c r="HCT2" s="148"/>
      <c r="HCU2" s="148"/>
      <c r="HCV2" s="148"/>
      <c r="HCW2" s="30"/>
      <c r="HCX2" s="149"/>
      <c r="HCY2" s="149"/>
      <c r="HCZ2" s="148"/>
      <c r="HDA2" s="148"/>
      <c r="HDB2" s="148"/>
      <c r="HDC2" s="148"/>
      <c r="HDD2" s="148"/>
      <c r="HDE2" s="148"/>
      <c r="HDF2" s="148"/>
      <c r="HDG2" s="148"/>
      <c r="HDH2" s="30"/>
      <c r="HDI2" s="149"/>
      <c r="HDJ2" s="149"/>
      <c r="HDK2" s="148"/>
      <c r="HDL2" s="148"/>
      <c r="HDM2" s="148"/>
      <c r="HDN2" s="148"/>
      <c r="HDO2" s="148"/>
      <c r="HDP2" s="148"/>
      <c r="HDQ2" s="148"/>
      <c r="HDR2" s="148"/>
      <c r="HDS2" s="30"/>
      <c r="HDT2" s="149"/>
      <c r="HDU2" s="149"/>
      <c r="HDV2" s="148"/>
      <c r="HDW2" s="148"/>
      <c r="HDX2" s="148"/>
      <c r="HDY2" s="148"/>
      <c r="HDZ2" s="148"/>
      <c r="HEA2" s="148"/>
      <c r="HEB2" s="148"/>
      <c r="HEC2" s="148"/>
      <c r="HED2" s="30"/>
      <c r="HEE2" s="149"/>
      <c r="HEF2" s="149"/>
      <c r="HEG2" s="148"/>
      <c r="HEH2" s="148"/>
      <c r="HEI2" s="148"/>
      <c r="HEJ2" s="148"/>
      <c r="HEK2" s="148"/>
      <c r="HEL2" s="148"/>
      <c r="HEM2" s="148"/>
      <c r="HEN2" s="148"/>
      <c r="HEO2" s="30"/>
      <c r="HEP2" s="149"/>
      <c r="HEQ2" s="149"/>
      <c r="HER2" s="148"/>
      <c r="HES2" s="148"/>
      <c r="HET2" s="148"/>
      <c r="HEU2" s="148"/>
      <c r="HEV2" s="148"/>
      <c r="HEW2" s="148"/>
      <c r="HEX2" s="148"/>
      <c r="HEY2" s="148"/>
      <c r="HEZ2" s="30"/>
      <c r="HFA2" s="149"/>
      <c r="HFB2" s="149"/>
      <c r="HFC2" s="148"/>
      <c r="HFD2" s="148"/>
      <c r="HFE2" s="148"/>
      <c r="HFF2" s="148"/>
      <c r="HFG2" s="148"/>
      <c r="HFH2" s="148"/>
      <c r="HFI2" s="148"/>
      <c r="HFJ2" s="148"/>
      <c r="HFK2" s="30"/>
      <c r="HFL2" s="149"/>
      <c r="HFM2" s="149"/>
      <c r="HFN2" s="148"/>
      <c r="HFO2" s="148"/>
      <c r="HFP2" s="148"/>
      <c r="HFQ2" s="148"/>
      <c r="HFR2" s="148"/>
      <c r="HFS2" s="148"/>
      <c r="HFT2" s="148"/>
      <c r="HFU2" s="148"/>
      <c r="HFV2" s="30"/>
      <c r="HFW2" s="149"/>
      <c r="HFX2" s="149"/>
      <c r="HFY2" s="148"/>
      <c r="HFZ2" s="148"/>
      <c r="HGA2" s="148"/>
      <c r="HGB2" s="148"/>
      <c r="HGC2" s="148"/>
      <c r="HGD2" s="148"/>
      <c r="HGE2" s="148"/>
      <c r="HGF2" s="148"/>
      <c r="HGG2" s="30"/>
      <c r="HGH2" s="149"/>
      <c r="HGI2" s="149"/>
      <c r="HGJ2" s="148"/>
      <c r="HGK2" s="148"/>
      <c r="HGL2" s="148"/>
      <c r="HGM2" s="148"/>
      <c r="HGN2" s="148"/>
      <c r="HGO2" s="148"/>
      <c r="HGP2" s="148"/>
      <c r="HGQ2" s="148"/>
      <c r="HGR2" s="30"/>
      <c r="HGS2" s="149"/>
      <c r="HGT2" s="149"/>
      <c r="HGU2" s="148"/>
      <c r="HGV2" s="148"/>
      <c r="HGW2" s="148"/>
      <c r="HGX2" s="148"/>
      <c r="HGY2" s="148"/>
      <c r="HGZ2" s="148"/>
      <c r="HHA2" s="148"/>
      <c r="HHB2" s="148"/>
      <c r="HHC2" s="30"/>
      <c r="HHD2" s="149"/>
      <c r="HHE2" s="149"/>
      <c r="HHF2" s="148"/>
      <c r="HHG2" s="148"/>
      <c r="HHH2" s="148"/>
      <c r="HHI2" s="148"/>
      <c r="HHJ2" s="148"/>
      <c r="HHK2" s="148"/>
      <c r="HHL2" s="148"/>
      <c r="HHM2" s="148"/>
      <c r="HHN2" s="30"/>
      <c r="HHO2" s="149"/>
      <c r="HHP2" s="149"/>
      <c r="HHQ2" s="148"/>
      <c r="HHR2" s="148"/>
      <c r="HHS2" s="148"/>
      <c r="HHT2" s="148"/>
      <c r="HHU2" s="148"/>
      <c r="HHV2" s="148"/>
      <c r="HHW2" s="148"/>
      <c r="HHX2" s="148"/>
      <c r="HHY2" s="30"/>
      <c r="HHZ2" s="149"/>
      <c r="HIA2" s="149"/>
      <c r="HIB2" s="148"/>
      <c r="HIC2" s="148"/>
      <c r="HID2" s="148"/>
      <c r="HIE2" s="148"/>
      <c r="HIF2" s="148"/>
      <c r="HIG2" s="148"/>
      <c r="HIH2" s="148"/>
      <c r="HII2" s="148"/>
      <c r="HIJ2" s="30"/>
      <c r="HIK2" s="149"/>
      <c r="HIL2" s="149"/>
      <c r="HIM2" s="148"/>
      <c r="HIN2" s="148"/>
      <c r="HIO2" s="148"/>
      <c r="HIP2" s="148"/>
      <c r="HIQ2" s="148"/>
      <c r="HIR2" s="148"/>
      <c r="HIS2" s="148"/>
      <c r="HIT2" s="148"/>
      <c r="HIU2" s="30"/>
      <c r="HIV2" s="149"/>
      <c r="HIW2" s="149"/>
      <c r="HIX2" s="148"/>
      <c r="HIY2" s="148"/>
      <c r="HIZ2" s="148"/>
      <c r="HJA2" s="148"/>
      <c r="HJB2" s="148"/>
      <c r="HJC2" s="148"/>
      <c r="HJD2" s="148"/>
      <c r="HJE2" s="148"/>
      <c r="HJF2" s="30"/>
      <c r="HJG2" s="149"/>
      <c r="HJH2" s="149"/>
      <c r="HJI2" s="148"/>
      <c r="HJJ2" s="148"/>
      <c r="HJK2" s="148"/>
      <c r="HJL2" s="148"/>
      <c r="HJM2" s="148"/>
      <c r="HJN2" s="148"/>
      <c r="HJO2" s="148"/>
      <c r="HJP2" s="148"/>
      <c r="HJQ2" s="30"/>
      <c r="HJR2" s="149"/>
      <c r="HJS2" s="149"/>
      <c r="HJT2" s="148"/>
      <c r="HJU2" s="148"/>
      <c r="HJV2" s="148"/>
      <c r="HJW2" s="148"/>
      <c r="HJX2" s="148"/>
      <c r="HJY2" s="148"/>
      <c r="HJZ2" s="148"/>
      <c r="HKA2" s="148"/>
      <c r="HKB2" s="30"/>
      <c r="HKC2" s="149"/>
      <c r="HKD2" s="149"/>
      <c r="HKE2" s="148"/>
      <c r="HKF2" s="148"/>
      <c r="HKG2" s="148"/>
      <c r="HKH2" s="148"/>
      <c r="HKI2" s="148"/>
      <c r="HKJ2" s="148"/>
      <c r="HKK2" s="148"/>
      <c r="HKL2" s="148"/>
      <c r="HKM2" s="30"/>
      <c r="HKN2" s="149"/>
      <c r="HKO2" s="149"/>
      <c r="HKP2" s="148"/>
      <c r="HKQ2" s="148"/>
      <c r="HKR2" s="148"/>
      <c r="HKS2" s="148"/>
      <c r="HKT2" s="148"/>
      <c r="HKU2" s="148"/>
      <c r="HKV2" s="148"/>
      <c r="HKW2" s="148"/>
      <c r="HKX2" s="30"/>
      <c r="HKY2" s="149"/>
      <c r="HKZ2" s="149"/>
      <c r="HLA2" s="148"/>
      <c r="HLB2" s="148"/>
      <c r="HLC2" s="148"/>
      <c r="HLD2" s="148"/>
      <c r="HLE2" s="148"/>
      <c r="HLF2" s="148"/>
      <c r="HLG2" s="148"/>
      <c r="HLH2" s="148"/>
      <c r="HLI2" s="30"/>
      <c r="HLJ2" s="149"/>
      <c r="HLK2" s="149"/>
      <c r="HLL2" s="148"/>
      <c r="HLM2" s="148"/>
      <c r="HLN2" s="148"/>
      <c r="HLO2" s="148"/>
      <c r="HLP2" s="148"/>
      <c r="HLQ2" s="148"/>
      <c r="HLR2" s="148"/>
      <c r="HLS2" s="148"/>
      <c r="HLT2" s="30"/>
      <c r="HLU2" s="149"/>
      <c r="HLV2" s="149"/>
      <c r="HLW2" s="148"/>
      <c r="HLX2" s="148"/>
      <c r="HLY2" s="148"/>
      <c r="HLZ2" s="148"/>
      <c r="HMA2" s="148"/>
      <c r="HMB2" s="148"/>
      <c r="HMC2" s="148"/>
      <c r="HMD2" s="148"/>
      <c r="HME2" s="30"/>
      <c r="HMF2" s="149"/>
      <c r="HMG2" s="149"/>
      <c r="HMH2" s="148"/>
      <c r="HMI2" s="148"/>
      <c r="HMJ2" s="148"/>
      <c r="HMK2" s="148"/>
      <c r="HML2" s="148"/>
      <c r="HMM2" s="148"/>
      <c r="HMN2" s="148"/>
      <c r="HMO2" s="148"/>
      <c r="HMP2" s="30"/>
      <c r="HMQ2" s="149"/>
      <c r="HMR2" s="149"/>
      <c r="HMS2" s="148"/>
      <c r="HMT2" s="148"/>
      <c r="HMU2" s="148"/>
      <c r="HMV2" s="148"/>
      <c r="HMW2" s="148"/>
      <c r="HMX2" s="148"/>
      <c r="HMY2" s="148"/>
      <c r="HMZ2" s="148"/>
      <c r="HNA2" s="30"/>
      <c r="HNB2" s="149"/>
      <c r="HNC2" s="149"/>
      <c r="HND2" s="148"/>
      <c r="HNE2" s="148"/>
      <c r="HNF2" s="148"/>
      <c r="HNG2" s="148"/>
      <c r="HNH2" s="148"/>
      <c r="HNI2" s="148"/>
      <c r="HNJ2" s="148"/>
      <c r="HNK2" s="148"/>
      <c r="HNL2" s="30"/>
      <c r="HNM2" s="149"/>
      <c r="HNN2" s="149"/>
      <c r="HNO2" s="148"/>
      <c r="HNP2" s="148"/>
      <c r="HNQ2" s="148"/>
      <c r="HNR2" s="148"/>
      <c r="HNS2" s="148"/>
      <c r="HNT2" s="148"/>
      <c r="HNU2" s="148"/>
      <c r="HNV2" s="148"/>
      <c r="HNW2" s="30"/>
      <c r="HNX2" s="149"/>
      <c r="HNY2" s="149"/>
      <c r="HNZ2" s="148"/>
      <c r="HOA2" s="148"/>
      <c r="HOB2" s="148"/>
      <c r="HOC2" s="148"/>
      <c r="HOD2" s="148"/>
      <c r="HOE2" s="148"/>
      <c r="HOF2" s="148"/>
      <c r="HOG2" s="148"/>
      <c r="HOH2" s="30"/>
      <c r="HOI2" s="149"/>
      <c r="HOJ2" s="149"/>
      <c r="HOK2" s="148"/>
      <c r="HOL2" s="148"/>
      <c r="HOM2" s="148"/>
      <c r="HON2" s="148"/>
      <c r="HOO2" s="148"/>
      <c r="HOP2" s="148"/>
      <c r="HOQ2" s="148"/>
      <c r="HOR2" s="148"/>
      <c r="HOS2" s="30"/>
      <c r="HOT2" s="149"/>
      <c r="HOU2" s="149"/>
      <c r="HOV2" s="148"/>
      <c r="HOW2" s="148"/>
      <c r="HOX2" s="148"/>
      <c r="HOY2" s="148"/>
      <c r="HOZ2" s="148"/>
      <c r="HPA2" s="148"/>
      <c r="HPB2" s="148"/>
      <c r="HPC2" s="148"/>
      <c r="HPD2" s="30"/>
      <c r="HPE2" s="149"/>
      <c r="HPF2" s="149"/>
      <c r="HPG2" s="148"/>
      <c r="HPH2" s="148"/>
      <c r="HPI2" s="148"/>
      <c r="HPJ2" s="148"/>
      <c r="HPK2" s="148"/>
      <c r="HPL2" s="148"/>
      <c r="HPM2" s="148"/>
      <c r="HPN2" s="148"/>
      <c r="HPO2" s="30"/>
      <c r="HPP2" s="149"/>
      <c r="HPQ2" s="149"/>
      <c r="HPR2" s="148"/>
      <c r="HPS2" s="148"/>
      <c r="HPT2" s="148"/>
      <c r="HPU2" s="148"/>
      <c r="HPV2" s="148"/>
      <c r="HPW2" s="148"/>
      <c r="HPX2" s="148"/>
      <c r="HPY2" s="148"/>
      <c r="HPZ2" s="30"/>
      <c r="HQA2" s="149"/>
      <c r="HQB2" s="149"/>
      <c r="HQC2" s="148"/>
      <c r="HQD2" s="148"/>
      <c r="HQE2" s="148"/>
      <c r="HQF2" s="148"/>
      <c r="HQG2" s="148"/>
      <c r="HQH2" s="148"/>
      <c r="HQI2" s="148"/>
      <c r="HQJ2" s="148"/>
      <c r="HQK2" s="30"/>
      <c r="HQL2" s="149"/>
      <c r="HQM2" s="149"/>
      <c r="HQN2" s="148"/>
      <c r="HQO2" s="148"/>
      <c r="HQP2" s="148"/>
      <c r="HQQ2" s="148"/>
      <c r="HQR2" s="148"/>
      <c r="HQS2" s="148"/>
      <c r="HQT2" s="148"/>
      <c r="HQU2" s="148"/>
      <c r="HQV2" s="30"/>
      <c r="HQW2" s="149"/>
      <c r="HQX2" s="149"/>
      <c r="HQY2" s="148"/>
      <c r="HQZ2" s="148"/>
      <c r="HRA2" s="148"/>
      <c r="HRB2" s="148"/>
      <c r="HRC2" s="148"/>
      <c r="HRD2" s="148"/>
      <c r="HRE2" s="148"/>
      <c r="HRF2" s="148"/>
      <c r="HRG2" s="30"/>
      <c r="HRH2" s="149"/>
      <c r="HRI2" s="149"/>
      <c r="HRJ2" s="148"/>
      <c r="HRK2" s="148"/>
      <c r="HRL2" s="148"/>
      <c r="HRM2" s="148"/>
      <c r="HRN2" s="148"/>
      <c r="HRO2" s="148"/>
      <c r="HRP2" s="148"/>
      <c r="HRQ2" s="148"/>
      <c r="HRR2" s="30"/>
      <c r="HRS2" s="149"/>
      <c r="HRT2" s="149"/>
      <c r="HRU2" s="148"/>
      <c r="HRV2" s="148"/>
      <c r="HRW2" s="148"/>
      <c r="HRX2" s="148"/>
      <c r="HRY2" s="148"/>
      <c r="HRZ2" s="148"/>
      <c r="HSA2" s="148"/>
      <c r="HSB2" s="148"/>
      <c r="HSC2" s="30"/>
      <c r="HSD2" s="149"/>
      <c r="HSE2" s="149"/>
      <c r="HSF2" s="148"/>
      <c r="HSG2" s="148"/>
      <c r="HSH2" s="148"/>
      <c r="HSI2" s="148"/>
      <c r="HSJ2" s="148"/>
      <c r="HSK2" s="148"/>
      <c r="HSL2" s="148"/>
      <c r="HSM2" s="148"/>
      <c r="HSN2" s="30"/>
      <c r="HSO2" s="149"/>
      <c r="HSP2" s="149"/>
      <c r="HSQ2" s="148"/>
      <c r="HSR2" s="148"/>
      <c r="HSS2" s="148"/>
      <c r="HST2" s="148"/>
      <c r="HSU2" s="148"/>
      <c r="HSV2" s="148"/>
      <c r="HSW2" s="148"/>
      <c r="HSX2" s="148"/>
      <c r="HSY2" s="30"/>
      <c r="HSZ2" s="149"/>
      <c r="HTA2" s="149"/>
      <c r="HTB2" s="148"/>
      <c r="HTC2" s="148"/>
      <c r="HTD2" s="148"/>
      <c r="HTE2" s="148"/>
      <c r="HTF2" s="148"/>
      <c r="HTG2" s="148"/>
      <c r="HTH2" s="148"/>
      <c r="HTI2" s="148"/>
      <c r="HTJ2" s="30"/>
      <c r="HTK2" s="149"/>
      <c r="HTL2" s="149"/>
      <c r="HTM2" s="148"/>
      <c r="HTN2" s="148"/>
      <c r="HTO2" s="148"/>
      <c r="HTP2" s="148"/>
      <c r="HTQ2" s="148"/>
      <c r="HTR2" s="148"/>
      <c r="HTS2" s="148"/>
      <c r="HTT2" s="148"/>
      <c r="HTU2" s="30"/>
      <c r="HTV2" s="149"/>
      <c r="HTW2" s="149"/>
      <c r="HTX2" s="148"/>
      <c r="HTY2" s="148"/>
      <c r="HTZ2" s="148"/>
      <c r="HUA2" s="148"/>
      <c r="HUB2" s="148"/>
      <c r="HUC2" s="148"/>
      <c r="HUD2" s="148"/>
      <c r="HUE2" s="148"/>
      <c r="HUF2" s="30"/>
      <c r="HUG2" s="149"/>
      <c r="HUH2" s="149"/>
      <c r="HUI2" s="148"/>
      <c r="HUJ2" s="148"/>
      <c r="HUK2" s="148"/>
      <c r="HUL2" s="148"/>
      <c r="HUM2" s="148"/>
      <c r="HUN2" s="148"/>
      <c r="HUO2" s="148"/>
      <c r="HUP2" s="148"/>
      <c r="HUQ2" s="30"/>
      <c r="HUR2" s="149"/>
      <c r="HUS2" s="149"/>
      <c r="HUT2" s="148"/>
      <c r="HUU2" s="148"/>
      <c r="HUV2" s="148"/>
      <c r="HUW2" s="148"/>
      <c r="HUX2" s="148"/>
      <c r="HUY2" s="148"/>
      <c r="HUZ2" s="148"/>
      <c r="HVA2" s="148"/>
      <c r="HVB2" s="30"/>
      <c r="HVC2" s="149"/>
      <c r="HVD2" s="149"/>
      <c r="HVE2" s="148"/>
      <c r="HVF2" s="148"/>
      <c r="HVG2" s="148"/>
      <c r="HVH2" s="148"/>
      <c r="HVI2" s="148"/>
      <c r="HVJ2" s="148"/>
      <c r="HVK2" s="148"/>
      <c r="HVL2" s="148"/>
      <c r="HVM2" s="30"/>
      <c r="HVN2" s="149"/>
      <c r="HVO2" s="149"/>
      <c r="HVP2" s="148"/>
      <c r="HVQ2" s="148"/>
      <c r="HVR2" s="148"/>
      <c r="HVS2" s="148"/>
      <c r="HVT2" s="148"/>
      <c r="HVU2" s="148"/>
      <c r="HVV2" s="148"/>
      <c r="HVW2" s="148"/>
      <c r="HVX2" s="30"/>
      <c r="HVY2" s="149"/>
      <c r="HVZ2" s="149"/>
      <c r="HWA2" s="148"/>
      <c r="HWB2" s="148"/>
      <c r="HWC2" s="148"/>
      <c r="HWD2" s="148"/>
      <c r="HWE2" s="148"/>
      <c r="HWF2" s="148"/>
      <c r="HWG2" s="148"/>
      <c r="HWH2" s="148"/>
      <c r="HWI2" s="30"/>
      <c r="HWJ2" s="149"/>
      <c r="HWK2" s="149"/>
      <c r="HWL2" s="148"/>
      <c r="HWM2" s="148"/>
      <c r="HWN2" s="148"/>
      <c r="HWO2" s="148"/>
      <c r="HWP2" s="148"/>
      <c r="HWQ2" s="148"/>
      <c r="HWR2" s="148"/>
      <c r="HWS2" s="148"/>
      <c r="HWT2" s="30"/>
      <c r="HWU2" s="149"/>
      <c r="HWV2" s="149"/>
      <c r="HWW2" s="148"/>
      <c r="HWX2" s="148"/>
      <c r="HWY2" s="148"/>
      <c r="HWZ2" s="148"/>
      <c r="HXA2" s="148"/>
      <c r="HXB2" s="148"/>
      <c r="HXC2" s="148"/>
      <c r="HXD2" s="148"/>
      <c r="HXE2" s="30"/>
      <c r="HXF2" s="149"/>
      <c r="HXG2" s="149"/>
      <c r="HXH2" s="148"/>
      <c r="HXI2" s="148"/>
      <c r="HXJ2" s="148"/>
      <c r="HXK2" s="148"/>
      <c r="HXL2" s="148"/>
      <c r="HXM2" s="148"/>
      <c r="HXN2" s="148"/>
      <c r="HXO2" s="148"/>
      <c r="HXP2" s="30"/>
      <c r="HXQ2" s="149"/>
      <c r="HXR2" s="149"/>
      <c r="HXS2" s="148"/>
      <c r="HXT2" s="148"/>
      <c r="HXU2" s="148"/>
      <c r="HXV2" s="148"/>
      <c r="HXW2" s="148"/>
      <c r="HXX2" s="148"/>
      <c r="HXY2" s="148"/>
      <c r="HXZ2" s="148"/>
      <c r="HYA2" s="30"/>
      <c r="HYB2" s="149"/>
      <c r="HYC2" s="149"/>
      <c r="HYD2" s="148"/>
      <c r="HYE2" s="148"/>
      <c r="HYF2" s="148"/>
      <c r="HYG2" s="148"/>
      <c r="HYH2" s="148"/>
      <c r="HYI2" s="148"/>
      <c r="HYJ2" s="148"/>
      <c r="HYK2" s="148"/>
      <c r="HYL2" s="30"/>
      <c r="HYM2" s="149"/>
      <c r="HYN2" s="149"/>
      <c r="HYO2" s="148"/>
      <c r="HYP2" s="148"/>
      <c r="HYQ2" s="148"/>
      <c r="HYR2" s="148"/>
      <c r="HYS2" s="148"/>
      <c r="HYT2" s="148"/>
      <c r="HYU2" s="148"/>
      <c r="HYV2" s="148"/>
      <c r="HYW2" s="30"/>
      <c r="HYX2" s="149"/>
      <c r="HYY2" s="149"/>
      <c r="HYZ2" s="148"/>
      <c r="HZA2" s="148"/>
      <c r="HZB2" s="148"/>
      <c r="HZC2" s="148"/>
      <c r="HZD2" s="148"/>
      <c r="HZE2" s="148"/>
      <c r="HZF2" s="148"/>
      <c r="HZG2" s="148"/>
      <c r="HZH2" s="30"/>
      <c r="HZI2" s="149"/>
      <c r="HZJ2" s="149"/>
      <c r="HZK2" s="148"/>
      <c r="HZL2" s="148"/>
      <c r="HZM2" s="148"/>
      <c r="HZN2" s="148"/>
      <c r="HZO2" s="148"/>
      <c r="HZP2" s="148"/>
      <c r="HZQ2" s="148"/>
      <c r="HZR2" s="148"/>
      <c r="HZS2" s="30"/>
      <c r="HZT2" s="149"/>
      <c r="HZU2" s="149"/>
      <c r="HZV2" s="148"/>
      <c r="HZW2" s="148"/>
      <c r="HZX2" s="148"/>
      <c r="HZY2" s="148"/>
      <c r="HZZ2" s="148"/>
      <c r="IAA2" s="148"/>
      <c r="IAB2" s="148"/>
      <c r="IAC2" s="148"/>
      <c r="IAD2" s="30"/>
      <c r="IAE2" s="149"/>
      <c r="IAF2" s="149"/>
      <c r="IAG2" s="148"/>
      <c r="IAH2" s="148"/>
      <c r="IAI2" s="148"/>
      <c r="IAJ2" s="148"/>
      <c r="IAK2" s="148"/>
      <c r="IAL2" s="148"/>
      <c r="IAM2" s="148"/>
      <c r="IAN2" s="148"/>
      <c r="IAO2" s="30"/>
      <c r="IAP2" s="149"/>
      <c r="IAQ2" s="149"/>
      <c r="IAR2" s="148"/>
      <c r="IAS2" s="148"/>
      <c r="IAT2" s="148"/>
      <c r="IAU2" s="148"/>
      <c r="IAV2" s="148"/>
      <c r="IAW2" s="148"/>
      <c r="IAX2" s="148"/>
      <c r="IAY2" s="148"/>
      <c r="IAZ2" s="30"/>
      <c r="IBA2" s="149"/>
      <c r="IBB2" s="149"/>
      <c r="IBC2" s="148"/>
      <c r="IBD2" s="148"/>
      <c r="IBE2" s="148"/>
      <c r="IBF2" s="148"/>
      <c r="IBG2" s="148"/>
      <c r="IBH2" s="148"/>
      <c r="IBI2" s="148"/>
      <c r="IBJ2" s="148"/>
      <c r="IBK2" s="30"/>
      <c r="IBL2" s="149"/>
      <c r="IBM2" s="149"/>
      <c r="IBN2" s="148"/>
      <c r="IBO2" s="148"/>
      <c r="IBP2" s="148"/>
      <c r="IBQ2" s="148"/>
      <c r="IBR2" s="148"/>
      <c r="IBS2" s="148"/>
      <c r="IBT2" s="148"/>
      <c r="IBU2" s="148"/>
      <c r="IBV2" s="30"/>
      <c r="IBW2" s="149"/>
      <c r="IBX2" s="149"/>
      <c r="IBY2" s="148"/>
      <c r="IBZ2" s="148"/>
      <c r="ICA2" s="148"/>
      <c r="ICB2" s="148"/>
      <c r="ICC2" s="148"/>
      <c r="ICD2" s="148"/>
      <c r="ICE2" s="148"/>
      <c r="ICF2" s="148"/>
      <c r="ICG2" s="30"/>
      <c r="ICH2" s="149"/>
      <c r="ICI2" s="149"/>
      <c r="ICJ2" s="148"/>
      <c r="ICK2" s="148"/>
      <c r="ICL2" s="148"/>
      <c r="ICM2" s="148"/>
      <c r="ICN2" s="148"/>
      <c r="ICO2" s="148"/>
      <c r="ICP2" s="148"/>
      <c r="ICQ2" s="148"/>
      <c r="ICR2" s="30"/>
      <c r="ICS2" s="149"/>
      <c r="ICT2" s="149"/>
      <c r="ICU2" s="148"/>
      <c r="ICV2" s="148"/>
      <c r="ICW2" s="148"/>
      <c r="ICX2" s="148"/>
      <c r="ICY2" s="148"/>
      <c r="ICZ2" s="148"/>
      <c r="IDA2" s="148"/>
      <c r="IDB2" s="148"/>
      <c r="IDC2" s="30"/>
      <c r="IDD2" s="149"/>
      <c r="IDE2" s="149"/>
      <c r="IDF2" s="148"/>
      <c r="IDG2" s="148"/>
      <c r="IDH2" s="148"/>
      <c r="IDI2" s="148"/>
      <c r="IDJ2" s="148"/>
      <c r="IDK2" s="148"/>
      <c r="IDL2" s="148"/>
      <c r="IDM2" s="148"/>
      <c r="IDN2" s="30"/>
      <c r="IDO2" s="149"/>
      <c r="IDP2" s="149"/>
      <c r="IDQ2" s="148"/>
      <c r="IDR2" s="148"/>
      <c r="IDS2" s="148"/>
      <c r="IDT2" s="148"/>
      <c r="IDU2" s="148"/>
      <c r="IDV2" s="148"/>
      <c r="IDW2" s="148"/>
      <c r="IDX2" s="148"/>
      <c r="IDY2" s="30"/>
      <c r="IDZ2" s="149"/>
      <c r="IEA2" s="149"/>
      <c r="IEB2" s="148"/>
      <c r="IEC2" s="148"/>
      <c r="IED2" s="148"/>
      <c r="IEE2" s="148"/>
      <c r="IEF2" s="148"/>
      <c r="IEG2" s="148"/>
      <c r="IEH2" s="148"/>
      <c r="IEI2" s="148"/>
      <c r="IEJ2" s="30"/>
      <c r="IEK2" s="149"/>
      <c r="IEL2" s="149"/>
      <c r="IEM2" s="148"/>
      <c r="IEN2" s="148"/>
      <c r="IEO2" s="148"/>
      <c r="IEP2" s="148"/>
      <c r="IEQ2" s="148"/>
      <c r="IER2" s="148"/>
      <c r="IES2" s="148"/>
      <c r="IET2" s="148"/>
      <c r="IEU2" s="30"/>
      <c r="IEV2" s="149"/>
      <c r="IEW2" s="149"/>
      <c r="IEX2" s="148"/>
      <c r="IEY2" s="148"/>
      <c r="IEZ2" s="148"/>
      <c r="IFA2" s="148"/>
      <c r="IFB2" s="148"/>
      <c r="IFC2" s="148"/>
      <c r="IFD2" s="148"/>
      <c r="IFE2" s="148"/>
      <c r="IFF2" s="30"/>
      <c r="IFG2" s="149"/>
      <c r="IFH2" s="149"/>
      <c r="IFI2" s="148"/>
      <c r="IFJ2" s="148"/>
      <c r="IFK2" s="148"/>
      <c r="IFL2" s="148"/>
      <c r="IFM2" s="148"/>
      <c r="IFN2" s="148"/>
      <c r="IFO2" s="148"/>
      <c r="IFP2" s="148"/>
      <c r="IFQ2" s="30"/>
      <c r="IFR2" s="149"/>
      <c r="IFS2" s="149"/>
      <c r="IFT2" s="148"/>
      <c r="IFU2" s="148"/>
      <c r="IFV2" s="148"/>
      <c r="IFW2" s="148"/>
      <c r="IFX2" s="148"/>
      <c r="IFY2" s="148"/>
      <c r="IFZ2" s="148"/>
      <c r="IGA2" s="148"/>
      <c r="IGB2" s="30"/>
      <c r="IGC2" s="149"/>
      <c r="IGD2" s="149"/>
      <c r="IGE2" s="148"/>
      <c r="IGF2" s="148"/>
      <c r="IGG2" s="148"/>
      <c r="IGH2" s="148"/>
      <c r="IGI2" s="148"/>
      <c r="IGJ2" s="148"/>
      <c r="IGK2" s="148"/>
      <c r="IGL2" s="148"/>
      <c r="IGM2" s="30"/>
      <c r="IGN2" s="149"/>
      <c r="IGO2" s="149"/>
      <c r="IGP2" s="148"/>
      <c r="IGQ2" s="148"/>
      <c r="IGR2" s="148"/>
      <c r="IGS2" s="148"/>
      <c r="IGT2" s="148"/>
      <c r="IGU2" s="148"/>
      <c r="IGV2" s="148"/>
      <c r="IGW2" s="148"/>
      <c r="IGX2" s="30"/>
      <c r="IGY2" s="149"/>
      <c r="IGZ2" s="149"/>
      <c r="IHA2" s="148"/>
      <c r="IHB2" s="148"/>
      <c r="IHC2" s="148"/>
      <c r="IHD2" s="148"/>
      <c r="IHE2" s="148"/>
      <c r="IHF2" s="148"/>
      <c r="IHG2" s="148"/>
      <c r="IHH2" s="148"/>
      <c r="IHI2" s="30"/>
      <c r="IHJ2" s="149"/>
      <c r="IHK2" s="149"/>
      <c r="IHL2" s="148"/>
      <c r="IHM2" s="148"/>
      <c r="IHN2" s="148"/>
      <c r="IHO2" s="148"/>
      <c r="IHP2" s="148"/>
      <c r="IHQ2" s="148"/>
      <c r="IHR2" s="148"/>
      <c r="IHS2" s="148"/>
      <c r="IHT2" s="30"/>
      <c r="IHU2" s="149"/>
      <c r="IHV2" s="149"/>
      <c r="IHW2" s="148"/>
      <c r="IHX2" s="148"/>
      <c r="IHY2" s="148"/>
      <c r="IHZ2" s="148"/>
      <c r="IIA2" s="148"/>
      <c r="IIB2" s="148"/>
      <c r="IIC2" s="148"/>
      <c r="IID2" s="148"/>
      <c r="IIE2" s="30"/>
      <c r="IIF2" s="149"/>
      <c r="IIG2" s="149"/>
      <c r="IIH2" s="148"/>
      <c r="III2" s="148"/>
      <c r="IIJ2" s="148"/>
      <c r="IIK2" s="148"/>
      <c r="IIL2" s="148"/>
      <c r="IIM2" s="148"/>
      <c r="IIN2" s="148"/>
      <c r="IIO2" s="148"/>
      <c r="IIP2" s="30"/>
      <c r="IIQ2" s="149"/>
      <c r="IIR2" s="149"/>
      <c r="IIS2" s="148"/>
      <c r="IIT2" s="148"/>
      <c r="IIU2" s="148"/>
      <c r="IIV2" s="148"/>
      <c r="IIW2" s="148"/>
      <c r="IIX2" s="148"/>
      <c r="IIY2" s="148"/>
      <c r="IIZ2" s="148"/>
      <c r="IJA2" s="30"/>
      <c r="IJB2" s="149"/>
      <c r="IJC2" s="149"/>
      <c r="IJD2" s="148"/>
      <c r="IJE2" s="148"/>
      <c r="IJF2" s="148"/>
      <c r="IJG2" s="148"/>
      <c r="IJH2" s="148"/>
      <c r="IJI2" s="148"/>
      <c r="IJJ2" s="148"/>
      <c r="IJK2" s="148"/>
      <c r="IJL2" s="30"/>
      <c r="IJM2" s="149"/>
      <c r="IJN2" s="149"/>
      <c r="IJO2" s="148"/>
      <c r="IJP2" s="148"/>
      <c r="IJQ2" s="148"/>
      <c r="IJR2" s="148"/>
      <c r="IJS2" s="148"/>
      <c r="IJT2" s="148"/>
      <c r="IJU2" s="148"/>
      <c r="IJV2" s="148"/>
      <c r="IJW2" s="30"/>
      <c r="IJX2" s="149"/>
      <c r="IJY2" s="149"/>
      <c r="IJZ2" s="148"/>
      <c r="IKA2" s="148"/>
      <c r="IKB2" s="148"/>
      <c r="IKC2" s="148"/>
      <c r="IKD2" s="148"/>
      <c r="IKE2" s="148"/>
      <c r="IKF2" s="148"/>
      <c r="IKG2" s="148"/>
      <c r="IKH2" s="30"/>
      <c r="IKI2" s="149"/>
      <c r="IKJ2" s="149"/>
      <c r="IKK2" s="148"/>
      <c r="IKL2" s="148"/>
      <c r="IKM2" s="148"/>
      <c r="IKN2" s="148"/>
      <c r="IKO2" s="148"/>
      <c r="IKP2" s="148"/>
      <c r="IKQ2" s="148"/>
      <c r="IKR2" s="148"/>
      <c r="IKS2" s="30"/>
      <c r="IKT2" s="149"/>
      <c r="IKU2" s="149"/>
      <c r="IKV2" s="148"/>
      <c r="IKW2" s="148"/>
      <c r="IKX2" s="148"/>
      <c r="IKY2" s="148"/>
      <c r="IKZ2" s="148"/>
      <c r="ILA2" s="148"/>
      <c r="ILB2" s="148"/>
      <c r="ILC2" s="148"/>
      <c r="ILD2" s="30"/>
      <c r="ILE2" s="149"/>
      <c r="ILF2" s="149"/>
      <c r="ILG2" s="148"/>
      <c r="ILH2" s="148"/>
      <c r="ILI2" s="148"/>
      <c r="ILJ2" s="148"/>
      <c r="ILK2" s="148"/>
      <c r="ILL2" s="148"/>
      <c r="ILM2" s="148"/>
      <c r="ILN2" s="148"/>
      <c r="ILO2" s="30"/>
      <c r="ILP2" s="149"/>
      <c r="ILQ2" s="149"/>
      <c r="ILR2" s="148"/>
      <c r="ILS2" s="148"/>
      <c r="ILT2" s="148"/>
      <c r="ILU2" s="148"/>
      <c r="ILV2" s="148"/>
      <c r="ILW2" s="148"/>
      <c r="ILX2" s="148"/>
      <c r="ILY2" s="148"/>
      <c r="ILZ2" s="30"/>
      <c r="IMA2" s="149"/>
      <c r="IMB2" s="149"/>
      <c r="IMC2" s="148"/>
      <c r="IMD2" s="148"/>
      <c r="IME2" s="148"/>
      <c r="IMF2" s="148"/>
      <c r="IMG2" s="148"/>
      <c r="IMH2" s="148"/>
      <c r="IMI2" s="148"/>
      <c r="IMJ2" s="148"/>
      <c r="IMK2" s="30"/>
      <c r="IML2" s="149"/>
      <c r="IMM2" s="149"/>
      <c r="IMN2" s="148"/>
      <c r="IMO2" s="148"/>
      <c r="IMP2" s="148"/>
      <c r="IMQ2" s="148"/>
      <c r="IMR2" s="148"/>
      <c r="IMS2" s="148"/>
      <c r="IMT2" s="148"/>
      <c r="IMU2" s="148"/>
      <c r="IMV2" s="30"/>
      <c r="IMW2" s="149"/>
      <c r="IMX2" s="149"/>
      <c r="IMY2" s="148"/>
      <c r="IMZ2" s="148"/>
      <c r="INA2" s="148"/>
      <c r="INB2" s="148"/>
      <c r="INC2" s="148"/>
      <c r="IND2" s="148"/>
      <c r="INE2" s="148"/>
      <c r="INF2" s="148"/>
      <c r="ING2" s="30"/>
      <c r="INH2" s="149"/>
      <c r="INI2" s="149"/>
      <c r="INJ2" s="148"/>
      <c r="INK2" s="148"/>
      <c r="INL2" s="148"/>
      <c r="INM2" s="148"/>
      <c r="INN2" s="148"/>
      <c r="INO2" s="148"/>
      <c r="INP2" s="148"/>
      <c r="INQ2" s="148"/>
      <c r="INR2" s="30"/>
      <c r="INS2" s="149"/>
      <c r="INT2" s="149"/>
      <c r="INU2" s="148"/>
      <c r="INV2" s="148"/>
      <c r="INW2" s="148"/>
      <c r="INX2" s="148"/>
      <c r="INY2" s="148"/>
      <c r="INZ2" s="148"/>
      <c r="IOA2" s="148"/>
      <c r="IOB2" s="148"/>
      <c r="IOC2" s="30"/>
      <c r="IOD2" s="149"/>
      <c r="IOE2" s="149"/>
      <c r="IOF2" s="148"/>
      <c r="IOG2" s="148"/>
      <c r="IOH2" s="148"/>
      <c r="IOI2" s="148"/>
      <c r="IOJ2" s="148"/>
      <c r="IOK2" s="148"/>
      <c r="IOL2" s="148"/>
      <c r="IOM2" s="148"/>
      <c r="ION2" s="30"/>
      <c r="IOO2" s="149"/>
      <c r="IOP2" s="149"/>
      <c r="IOQ2" s="148"/>
      <c r="IOR2" s="148"/>
      <c r="IOS2" s="148"/>
      <c r="IOT2" s="148"/>
      <c r="IOU2" s="148"/>
      <c r="IOV2" s="148"/>
      <c r="IOW2" s="148"/>
      <c r="IOX2" s="148"/>
      <c r="IOY2" s="30"/>
      <c r="IOZ2" s="149"/>
      <c r="IPA2" s="149"/>
      <c r="IPB2" s="148"/>
      <c r="IPC2" s="148"/>
      <c r="IPD2" s="148"/>
      <c r="IPE2" s="148"/>
      <c r="IPF2" s="148"/>
      <c r="IPG2" s="148"/>
      <c r="IPH2" s="148"/>
      <c r="IPI2" s="148"/>
      <c r="IPJ2" s="30"/>
      <c r="IPK2" s="149"/>
      <c r="IPL2" s="149"/>
      <c r="IPM2" s="148"/>
      <c r="IPN2" s="148"/>
      <c r="IPO2" s="148"/>
      <c r="IPP2" s="148"/>
      <c r="IPQ2" s="148"/>
      <c r="IPR2" s="148"/>
      <c r="IPS2" s="148"/>
      <c r="IPT2" s="148"/>
      <c r="IPU2" s="30"/>
      <c r="IPV2" s="149"/>
      <c r="IPW2" s="149"/>
      <c r="IPX2" s="148"/>
      <c r="IPY2" s="148"/>
      <c r="IPZ2" s="148"/>
      <c r="IQA2" s="148"/>
      <c r="IQB2" s="148"/>
      <c r="IQC2" s="148"/>
      <c r="IQD2" s="148"/>
      <c r="IQE2" s="148"/>
      <c r="IQF2" s="30"/>
      <c r="IQG2" s="149"/>
      <c r="IQH2" s="149"/>
      <c r="IQI2" s="148"/>
      <c r="IQJ2" s="148"/>
      <c r="IQK2" s="148"/>
      <c r="IQL2" s="148"/>
      <c r="IQM2" s="148"/>
      <c r="IQN2" s="148"/>
      <c r="IQO2" s="148"/>
      <c r="IQP2" s="148"/>
      <c r="IQQ2" s="30"/>
      <c r="IQR2" s="149"/>
      <c r="IQS2" s="149"/>
      <c r="IQT2" s="148"/>
      <c r="IQU2" s="148"/>
      <c r="IQV2" s="148"/>
      <c r="IQW2" s="148"/>
      <c r="IQX2" s="148"/>
      <c r="IQY2" s="148"/>
      <c r="IQZ2" s="148"/>
      <c r="IRA2" s="148"/>
      <c r="IRB2" s="30"/>
      <c r="IRC2" s="149"/>
      <c r="IRD2" s="149"/>
      <c r="IRE2" s="148"/>
      <c r="IRF2" s="148"/>
      <c r="IRG2" s="148"/>
      <c r="IRH2" s="148"/>
      <c r="IRI2" s="148"/>
      <c r="IRJ2" s="148"/>
      <c r="IRK2" s="148"/>
      <c r="IRL2" s="148"/>
      <c r="IRM2" s="30"/>
      <c r="IRN2" s="149"/>
      <c r="IRO2" s="149"/>
      <c r="IRP2" s="148"/>
      <c r="IRQ2" s="148"/>
      <c r="IRR2" s="148"/>
      <c r="IRS2" s="148"/>
      <c r="IRT2" s="148"/>
      <c r="IRU2" s="148"/>
      <c r="IRV2" s="148"/>
      <c r="IRW2" s="148"/>
      <c r="IRX2" s="30"/>
      <c r="IRY2" s="149"/>
      <c r="IRZ2" s="149"/>
      <c r="ISA2" s="148"/>
      <c r="ISB2" s="148"/>
      <c r="ISC2" s="148"/>
      <c r="ISD2" s="148"/>
      <c r="ISE2" s="148"/>
      <c r="ISF2" s="148"/>
      <c r="ISG2" s="148"/>
      <c r="ISH2" s="148"/>
      <c r="ISI2" s="30"/>
      <c r="ISJ2" s="149"/>
      <c r="ISK2" s="149"/>
      <c r="ISL2" s="148"/>
      <c r="ISM2" s="148"/>
      <c r="ISN2" s="148"/>
      <c r="ISO2" s="148"/>
      <c r="ISP2" s="148"/>
      <c r="ISQ2" s="148"/>
      <c r="ISR2" s="148"/>
      <c r="ISS2" s="148"/>
      <c r="IST2" s="30"/>
      <c r="ISU2" s="149"/>
      <c r="ISV2" s="149"/>
      <c r="ISW2" s="148"/>
      <c r="ISX2" s="148"/>
      <c r="ISY2" s="148"/>
      <c r="ISZ2" s="148"/>
      <c r="ITA2" s="148"/>
      <c r="ITB2" s="148"/>
      <c r="ITC2" s="148"/>
      <c r="ITD2" s="148"/>
      <c r="ITE2" s="30"/>
      <c r="ITF2" s="149"/>
      <c r="ITG2" s="149"/>
      <c r="ITH2" s="148"/>
      <c r="ITI2" s="148"/>
      <c r="ITJ2" s="148"/>
      <c r="ITK2" s="148"/>
      <c r="ITL2" s="148"/>
      <c r="ITM2" s="148"/>
      <c r="ITN2" s="148"/>
      <c r="ITO2" s="148"/>
      <c r="ITP2" s="30"/>
      <c r="ITQ2" s="149"/>
      <c r="ITR2" s="149"/>
      <c r="ITS2" s="148"/>
      <c r="ITT2" s="148"/>
      <c r="ITU2" s="148"/>
      <c r="ITV2" s="148"/>
      <c r="ITW2" s="148"/>
      <c r="ITX2" s="148"/>
      <c r="ITY2" s="148"/>
      <c r="ITZ2" s="148"/>
      <c r="IUA2" s="30"/>
      <c r="IUB2" s="149"/>
      <c r="IUC2" s="149"/>
      <c r="IUD2" s="148"/>
      <c r="IUE2" s="148"/>
      <c r="IUF2" s="148"/>
      <c r="IUG2" s="148"/>
      <c r="IUH2" s="148"/>
      <c r="IUI2" s="148"/>
      <c r="IUJ2" s="148"/>
      <c r="IUK2" s="148"/>
      <c r="IUL2" s="30"/>
      <c r="IUM2" s="149"/>
      <c r="IUN2" s="149"/>
      <c r="IUO2" s="148"/>
      <c r="IUP2" s="148"/>
      <c r="IUQ2" s="148"/>
      <c r="IUR2" s="148"/>
      <c r="IUS2" s="148"/>
      <c r="IUT2" s="148"/>
      <c r="IUU2" s="148"/>
      <c r="IUV2" s="148"/>
      <c r="IUW2" s="30"/>
      <c r="IUX2" s="149"/>
      <c r="IUY2" s="149"/>
      <c r="IUZ2" s="148"/>
      <c r="IVA2" s="148"/>
      <c r="IVB2" s="148"/>
      <c r="IVC2" s="148"/>
      <c r="IVD2" s="148"/>
      <c r="IVE2" s="148"/>
      <c r="IVF2" s="148"/>
      <c r="IVG2" s="148"/>
      <c r="IVH2" s="30"/>
      <c r="IVI2" s="149"/>
      <c r="IVJ2" s="149"/>
      <c r="IVK2" s="148"/>
      <c r="IVL2" s="148"/>
      <c r="IVM2" s="148"/>
      <c r="IVN2" s="148"/>
      <c r="IVO2" s="148"/>
      <c r="IVP2" s="148"/>
      <c r="IVQ2" s="148"/>
      <c r="IVR2" s="148"/>
      <c r="IVS2" s="30"/>
      <c r="IVT2" s="149"/>
      <c r="IVU2" s="149"/>
      <c r="IVV2" s="148"/>
      <c r="IVW2" s="148"/>
      <c r="IVX2" s="148"/>
      <c r="IVY2" s="148"/>
      <c r="IVZ2" s="148"/>
      <c r="IWA2" s="148"/>
      <c r="IWB2" s="148"/>
      <c r="IWC2" s="148"/>
      <c r="IWD2" s="30"/>
      <c r="IWE2" s="149"/>
      <c r="IWF2" s="149"/>
      <c r="IWG2" s="148"/>
      <c r="IWH2" s="148"/>
      <c r="IWI2" s="148"/>
      <c r="IWJ2" s="148"/>
      <c r="IWK2" s="148"/>
      <c r="IWL2" s="148"/>
      <c r="IWM2" s="148"/>
      <c r="IWN2" s="148"/>
      <c r="IWO2" s="30"/>
      <c r="IWP2" s="149"/>
      <c r="IWQ2" s="149"/>
      <c r="IWR2" s="148"/>
      <c r="IWS2" s="148"/>
      <c r="IWT2" s="148"/>
      <c r="IWU2" s="148"/>
      <c r="IWV2" s="148"/>
      <c r="IWW2" s="148"/>
      <c r="IWX2" s="148"/>
      <c r="IWY2" s="148"/>
      <c r="IWZ2" s="30"/>
      <c r="IXA2" s="149"/>
      <c r="IXB2" s="149"/>
      <c r="IXC2" s="148"/>
      <c r="IXD2" s="148"/>
      <c r="IXE2" s="148"/>
      <c r="IXF2" s="148"/>
      <c r="IXG2" s="148"/>
      <c r="IXH2" s="148"/>
      <c r="IXI2" s="148"/>
      <c r="IXJ2" s="148"/>
      <c r="IXK2" s="30"/>
      <c r="IXL2" s="149"/>
      <c r="IXM2" s="149"/>
      <c r="IXN2" s="148"/>
      <c r="IXO2" s="148"/>
      <c r="IXP2" s="148"/>
      <c r="IXQ2" s="148"/>
      <c r="IXR2" s="148"/>
      <c r="IXS2" s="148"/>
      <c r="IXT2" s="148"/>
      <c r="IXU2" s="148"/>
      <c r="IXV2" s="30"/>
      <c r="IXW2" s="149"/>
      <c r="IXX2" s="149"/>
      <c r="IXY2" s="148"/>
      <c r="IXZ2" s="148"/>
      <c r="IYA2" s="148"/>
      <c r="IYB2" s="148"/>
      <c r="IYC2" s="148"/>
      <c r="IYD2" s="148"/>
      <c r="IYE2" s="148"/>
      <c r="IYF2" s="148"/>
      <c r="IYG2" s="30"/>
      <c r="IYH2" s="149"/>
      <c r="IYI2" s="149"/>
      <c r="IYJ2" s="148"/>
      <c r="IYK2" s="148"/>
      <c r="IYL2" s="148"/>
      <c r="IYM2" s="148"/>
      <c r="IYN2" s="148"/>
      <c r="IYO2" s="148"/>
      <c r="IYP2" s="148"/>
      <c r="IYQ2" s="148"/>
      <c r="IYR2" s="30"/>
      <c r="IYS2" s="149"/>
      <c r="IYT2" s="149"/>
      <c r="IYU2" s="148"/>
      <c r="IYV2" s="148"/>
      <c r="IYW2" s="148"/>
      <c r="IYX2" s="148"/>
      <c r="IYY2" s="148"/>
      <c r="IYZ2" s="148"/>
      <c r="IZA2" s="148"/>
      <c r="IZB2" s="148"/>
      <c r="IZC2" s="30"/>
      <c r="IZD2" s="149"/>
      <c r="IZE2" s="149"/>
      <c r="IZF2" s="148"/>
      <c r="IZG2" s="148"/>
      <c r="IZH2" s="148"/>
      <c r="IZI2" s="148"/>
      <c r="IZJ2" s="148"/>
      <c r="IZK2" s="148"/>
      <c r="IZL2" s="148"/>
      <c r="IZM2" s="148"/>
      <c r="IZN2" s="30"/>
      <c r="IZO2" s="149"/>
      <c r="IZP2" s="149"/>
      <c r="IZQ2" s="148"/>
      <c r="IZR2" s="148"/>
      <c r="IZS2" s="148"/>
      <c r="IZT2" s="148"/>
      <c r="IZU2" s="148"/>
      <c r="IZV2" s="148"/>
      <c r="IZW2" s="148"/>
      <c r="IZX2" s="148"/>
      <c r="IZY2" s="30"/>
      <c r="IZZ2" s="149"/>
      <c r="JAA2" s="149"/>
      <c r="JAB2" s="148"/>
      <c r="JAC2" s="148"/>
      <c r="JAD2" s="148"/>
      <c r="JAE2" s="148"/>
      <c r="JAF2" s="148"/>
      <c r="JAG2" s="148"/>
      <c r="JAH2" s="148"/>
      <c r="JAI2" s="148"/>
      <c r="JAJ2" s="30"/>
      <c r="JAK2" s="149"/>
      <c r="JAL2" s="149"/>
      <c r="JAM2" s="148"/>
      <c r="JAN2" s="148"/>
      <c r="JAO2" s="148"/>
      <c r="JAP2" s="148"/>
      <c r="JAQ2" s="148"/>
      <c r="JAR2" s="148"/>
      <c r="JAS2" s="148"/>
      <c r="JAT2" s="148"/>
      <c r="JAU2" s="30"/>
      <c r="JAV2" s="149"/>
      <c r="JAW2" s="149"/>
      <c r="JAX2" s="148"/>
      <c r="JAY2" s="148"/>
      <c r="JAZ2" s="148"/>
      <c r="JBA2" s="148"/>
      <c r="JBB2" s="148"/>
      <c r="JBC2" s="148"/>
      <c r="JBD2" s="148"/>
      <c r="JBE2" s="148"/>
      <c r="JBF2" s="30"/>
      <c r="JBG2" s="149"/>
      <c r="JBH2" s="149"/>
      <c r="JBI2" s="148"/>
      <c r="JBJ2" s="148"/>
      <c r="JBK2" s="148"/>
      <c r="JBL2" s="148"/>
      <c r="JBM2" s="148"/>
      <c r="JBN2" s="148"/>
      <c r="JBO2" s="148"/>
      <c r="JBP2" s="148"/>
      <c r="JBQ2" s="30"/>
      <c r="JBR2" s="149"/>
      <c r="JBS2" s="149"/>
      <c r="JBT2" s="148"/>
      <c r="JBU2" s="148"/>
      <c r="JBV2" s="148"/>
      <c r="JBW2" s="148"/>
      <c r="JBX2" s="148"/>
      <c r="JBY2" s="148"/>
      <c r="JBZ2" s="148"/>
      <c r="JCA2" s="148"/>
      <c r="JCB2" s="30"/>
      <c r="JCC2" s="149"/>
      <c r="JCD2" s="149"/>
      <c r="JCE2" s="148"/>
      <c r="JCF2" s="148"/>
      <c r="JCG2" s="148"/>
      <c r="JCH2" s="148"/>
      <c r="JCI2" s="148"/>
      <c r="JCJ2" s="148"/>
      <c r="JCK2" s="148"/>
      <c r="JCL2" s="148"/>
      <c r="JCM2" s="30"/>
      <c r="JCN2" s="149"/>
      <c r="JCO2" s="149"/>
      <c r="JCP2" s="148"/>
      <c r="JCQ2" s="148"/>
      <c r="JCR2" s="148"/>
      <c r="JCS2" s="148"/>
      <c r="JCT2" s="148"/>
      <c r="JCU2" s="148"/>
      <c r="JCV2" s="148"/>
      <c r="JCW2" s="148"/>
      <c r="JCX2" s="30"/>
      <c r="JCY2" s="149"/>
      <c r="JCZ2" s="149"/>
      <c r="JDA2" s="148"/>
      <c r="JDB2" s="148"/>
      <c r="JDC2" s="148"/>
      <c r="JDD2" s="148"/>
      <c r="JDE2" s="148"/>
      <c r="JDF2" s="148"/>
      <c r="JDG2" s="148"/>
      <c r="JDH2" s="148"/>
      <c r="JDI2" s="30"/>
      <c r="JDJ2" s="149"/>
      <c r="JDK2" s="149"/>
      <c r="JDL2" s="148"/>
      <c r="JDM2" s="148"/>
      <c r="JDN2" s="148"/>
      <c r="JDO2" s="148"/>
      <c r="JDP2" s="148"/>
      <c r="JDQ2" s="148"/>
      <c r="JDR2" s="148"/>
      <c r="JDS2" s="148"/>
      <c r="JDT2" s="30"/>
      <c r="JDU2" s="149"/>
      <c r="JDV2" s="149"/>
      <c r="JDW2" s="148"/>
      <c r="JDX2" s="148"/>
      <c r="JDY2" s="148"/>
      <c r="JDZ2" s="148"/>
      <c r="JEA2" s="148"/>
      <c r="JEB2" s="148"/>
      <c r="JEC2" s="148"/>
      <c r="JED2" s="148"/>
      <c r="JEE2" s="30"/>
      <c r="JEF2" s="149"/>
      <c r="JEG2" s="149"/>
      <c r="JEH2" s="148"/>
      <c r="JEI2" s="148"/>
      <c r="JEJ2" s="148"/>
      <c r="JEK2" s="148"/>
      <c r="JEL2" s="148"/>
      <c r="JEM2" s="148"/>
      <c r="JEN2" s="148"/>
      <c r="JEO2" s="148"/>
      <c r="JEP2" s="30"/>
      <c r="JEQ2" s="149"/>
      <c r="JER2" s="149"/>
      <c r="JES2" s="148"/>
      <c r="JET2" s="148"/>
      <c r="JEU2" s="148"/>
      <c r="JEV2" s="148"/>
      <c r="JEW2" s="148"/>
      <c r="JEX2" s="148"/>
      <c r="JEY2" s="148"/>
      <c r="JEZ2" s="148"/>
      <c r="JFA2" s="30"/>
      <c r="JFB2" s="149"/>
      <c r="JFC2" s="149"/>
      <c r="JFD2" s="148"/>
      <c r="JFE2" s="148"/>
      <c r="JFF2" s="148"/>
      <c r="JFG2" s="148"/>
      <c r="JFH2" s="148"/>
      <c r="JFI2" s="148"/>
      <c r="JFJ2" s="148"/>
      <c r="JFK2" s="148"/>
      <c r="JFL2" s="30"/>
      <c r="JFM2" s="149"/>
      <c r="JFN2" s="149"/>
      <c r="JFO2" s="148"/>
      <c r="JFP2" s="148"/>
      <c r="JFQ2" s="148"/>
      <c r="JFR2" s="148"/>
      <c r="JFS2" s="148"/>
      <c r="JFT2" s="148"/>
      <c r="JFU2" s="148"/>
      <c r="JFV2" s="148"/>
      <c r="JFW2" s="30"/>
      <c r="JFX2" s="149"/>
      <c r="JFY2" s="149"/>
      <c r="JFZ2" s="148"/>
      <c r="JGA2" s="148"/>
      <c r="JGB2" s="148"/>
      <c r="JGC2" s="148"/>
      <c r="JGD2" s="148"/>
      <c r="JGE2" s="148"/>
      <c r="JGF2" s="148"/>
      <c r="JGG2" s="148"/>
      <c r="JGH2" s="30"/>
      <c r="JGI2" s="149"/>
      <c r="JGJ2" s="149"/>
      <c r="JGK2" s="148"/>
      <c r="JGL2" s="148"/>
      <c r="JGM2" s="148"/>
      <c r="JGN2" s="148"/>
      <c r="JGO2" s="148"/>
      <c r="JGP2" s="148"/>
      <c r="JGQ2" s="148"/>
      <c r="JGR2" s="148"/>
      <c r="JGS2" s="30"/>
      <c r="JGT2" s="149"/>
      <c r="JGU2" s="149"/>
      <c r="JGV2" s="148"/>
      <c r="JGW2" s="148"/>
      <c r="JGX2" s="148"/>
      <c r="JGY2" s="148"/>
      <c r="JGZ2" s="148"/>
      <c r="JHA2" s="148"/>
      <c r="JHB2" s="148"/>
      <c r="JHC2" s="148"/>
      <c r="JHD2" s="30"/>
      <c r="JHE2" s="149"/>
      <c r="JHF2" s="149"/>
      <c r="JHG2" s="148"/>
      <c r="JHH2" s="148"/>
      <c r="JHI2" s="148"/>
      <c r="JHJ2" s="148"/>
      <c r="JHK2" s="148"/>
      <c r="JHL2" s="148"/>
      <c r="JHM2" s="148"/>
      <c r="JHN2" s="148"/>
      <c r="JHO2" s="30"/>
      <c r="JHP2" s="149"/>
      <c r="JHQ2" s="149"/>
      <c r="JHR2" s="148"/>
      <c r="JHS2" s="148"/>
      <c r="JHT2" s="148"/>
      <c r="JHU2" s="148"/>
      <c r="JHV2" s="148"/>
      <c r="JHW2" s="148"/>
      <c r="JHX2" s="148"/>
      <c r="JHY2" s="148"/>
      <c r="JHZ2" s="30"/>
      <c r="JIA2" s="149"/>
      <c r="JIB2" s="149"/>
      <c r="JIC2" s="148"/>
      <c r="JID2" s="148"/>
      <c r="JIE2" s="148"/>
      <c r="JIF2" s="148"/>
      <c r="JIG2" s="148"/>
      <c r="JIH2" s="148"/>
      <c r="JII2" s="148"/>
      <c r="JIJ2" s="148"/>
      <c r="JIK2" s="30"/>
      <c r="JIL2" s="149"/>
      <c r="JIM2" s="149"/>
      <c r="JIN2" s="148"/>
      <c r="JIO2" s="148"/>
      <c r="JIP2" s="148"/>
      <c r="JIQ2" s="148"/>
      <c r="JIR2" s="148"/>
      <c r="JIS2" s="148"/>
      <c r="JIT2" s="148"/>
      <c r="JIU2" s="148"/>
      <c r="JIV2" s="30"/>
      <c r="JIW2" s="149"/>
      <c r="JIX2" s="149"/>
      <c r="JIY2" s="148"/>
      <c r="JIZ2" s="148"/>
      <c r="JJA2" s="148"/>
      <c r="JJB2" s="148"/>
      <c r="JJC2" s="148"/>
      <c r="JJD2" s="148"/>
      <c r="JJE2" s="148"/>
      <c r="JJF2" s="148"/>
      <c r="JJG2" s="30"/>
      <c r="JJH2" s="149"/>
      <c r="JJI2" s="149"/>
      <c r="JJJ2" s="148"/>
      <c r="JJK2" s="148"/>
      <c r="JJL2" s="148"/>
      <c r="JJM2" s="148"/>
      <c r="JJN2" s="148"/>
      <c r="JJO2" s="148"/>
      <c r="JJP2" s="148"/>
      <c r="JJQ2" s="148"/>
      <c r="JJR2" s="30"/>
      <c r="JJS2" s="149"/>
      <c r="JJT2" s="149"/>
      <c r="JJU2" s="148"/>
      <c r="JJV2" s="148"/>
      <c r="JJW2" s="148"/>
      <c r="JJX2" s="148"/>
      <c r="JJY2" s="148"/>
      <c r="JJZ2" s="148"/>
      <c r="JKA2" s="148"/>
      <c r="JKB2" s="148"/>
      <c r="JKC2" s="30"/>
      <c r="JKD2" s="149"/>
      <c r="JKE2" s="149"/>
      <c r="JKF2" s="148"/>
      <c r="JKG2" s="148"/>
      <c r="JKH2" s="148"/>
      <c r="JKI2" s="148"/>
      <c r="JKJ2" s="148"/>
      <c r="JKK2" s="148"/>
      <c r="JKL2" s="148"/>
      <c r="JKM2" s="148"/>
      <c r="JKN2" s="30"/>
      <c r="JKO2" s="149"/>
      <c r="JKP2" s="149"/>
      <c r="JKQ2" s="148"/>
      <c r="JKR2" s="148"/>
      <c r="JKS2" s="148"/>
      <c r="JKT2" s="148"/>
      <c r="JKU2" s="148"/>
      <c r="JKV2" s="148"/>
      <c r="JKW2" s="148"/>
      <c r="JKX2" s="148"/>
      <c r="JKY2" s="30"/>
      <c r="JKZ2" s="149"/>
      <c r="JLA2" s="149"/>
      <c r="JLB2" s="148"/>
      <c r="JLC2" s="148"/>
      <c r="JLD2" s="148"/>
      <c r="JLE2" s="148"/>
      <c r="JLF2" s="148"/>
      <c r="JLG2" s="148"/>
      <c r="JLH2" s="148"/>
      <c r="JLI2" s="148"/>
      <c r="JLJ2" s="30"/>
      <c r="JLK2" s="149"/>
      <c r="JLL2" s="149"/>
      <c r="JLM2" s="148"/>
      <c r="JLN2" s="148"/>
      <c r="JLO2" s="148"/>
      <c r="JLP2" s="148"/>
      <c r="JLQ2" s="148"/>
      <c r="JLR2" s="148"/>
      <c r="JLS2" s="148"/>
      <c r="JLT2" s="148"/>
      <c r="JLU2" s="30"/>
      <c r="JLV2" s="149"/>
      <c r="JLW2" s="149"/>
      <c r="JLX2" s="148"/>
      <c r="JLY2" s="148"/>
      <c r="JLZ2" s="148"/>
      <c r="JMA2" s="148"/>
      <c r="JMB2" s="148"/>
      <c r="JMC2" s="148"/>
      <c r="JMD2" s="148"/>
      <c r="JME2" s="148"/>
      <c r="JMF2" s="30"/>
      <c r="JMG2" s="149"/>
      <c r="JMH2" s="149"/>
      <c r="JMI2" s="148"/>
      <c r="JMJ2" s="148"/>
      <c r="JMK2" s="148"/>
      <c r="JML2" s="148"/>
      <c r="JMM2" s="148"/>
      <c r="JMN2" s="148"/>
      <c r="JMO2" s="148"/>
      <c r="JMP2" s="148"/>
      <c r="JMQ2" s="30"/>
      <c r="JMR2" s="149"/>
      <c r="JMS2" s="149"/>
      <c r="JMT2" s="148"/>
      <c r="JMU2" s="148"/>
      <c r="JMV2" s="148"/>
      <c r="JMW2" s="148"/>
      <c r="JMX2" s="148"/>
      <c r="JMY2" s="148"/>
      <c r="JMZ2" s="148"/>
      <c r="JNA2" s="148"/>
      <c r="JNB2" s="30"/>
      <c r="JNC2" s="149"/>
      <c r="JND2" s="149"/>
      <c r="JNE2" s="148"/>
      <c r="JNF2" s="148"/>
      <c r="JNG2" s="148"/>
      <c r="JNH2" s="148"/>
      <c r="JNI2" s="148"/>
      <c r="JNJ2" s="148"/>
      <c r="JNK2" s="148"/>
      <c r="JNL2" s="148"/>
      <c r="JNM2" s="30"/>
      <c r="JNN2" s="149"/>
      <c r="JNO2" s="149"/>
      <c r="JNP2" s="148"/>
      <c r="JNQ2" s="148"/>
      <c r="JNR2" s="148"/>
      <c r="JNS2" s="148"/>
      <c r="JNT2" s="148"/>
      <c r="JNU2" s="148"/>
      <c r="JNV2" s="148"/>
      <c r="JNW2" s="148"/>
      <c r="JNX2" s="30"/>
      <c r="JNY2" s="149"/>
      <c r="JNZ2" s="149"/>
      <c r="JOA2" s="148"/>
      <c r="JOB2" s="148"/>
      <c r="JOC2" s="148"/>
      <c r="JOD2" s="148"/>
      <c r="JOE2" s="148"/>
      <c r="JOF2" s="148"/>
      <c r="JOG2" s="148"/>
      <c r="JOH2" s="148"/>
      <c r="JOI2" s="30"/>
      <c r="JOJ2" s="149"/>
      <c r="JOK2" s="149"/>
      <c r="JOL2" s="148"/>
      <c r="JOM2" s="148"/>
      <c r="JON2" s="148"/>
      <c r="JOO2" s="148"/>
      <c r="JOP2" s="148"/>
      <c r="JOQ2" s="148"/>
      <c r="JOR2" s="148"/>
      <c r="JOS2" s="148"/>
      <c r="JOT2" s="30"/>
      <c r="JOU2" s="149"/>
      <c r="JOV2" s="149"/>
      <c r="JOW2" s="148"/>
      <c r="JOX2" s="148"/>
      <c r="JOY2" s="148"/>
      <c r="JOZ2" s="148"/>
      <c r="JPA2" s="148"/>
      <c r="JPB2" s="148"/>
      <c r="JPC2" s="148"/>
      <c r="JPD2" s="148"/>
      <c r="JPE2" s="30"/>
      <c r="JPF2" s="149"/>
      <c r="JPG2" s="149"/>
      <c r="JPH2" s="148"/>
      <c r="JPI2" s="148"/>
      <c r="JPJ2" s="148"/>
      <c r="JPK2" s="148"/>
      <c r="JPL2" s="148"/>
      <c r="JPM2" s="148"/>
      <c r="JPN2" s="148"/>
      <c r="JPO2" s="148"/>
      <c r="JPP2" s="30"/>
      <c r="JPQ2" s="149"/>
      <c r="JPR2" s="149"/>
      <c r="JPS2" s="148"/>
      <c r="JPT2" s="148"/>
      <c r="JPU2" s="148"/>
      <c r="JPV2" s="148"/>
      <c r="JPW2" s="148"/>
      <c r="JPX2" s="148"/>
      <c r="JPY2" s="148"/>
      <c r="JPZ2" s="148"/>
      <c r="JQA2" s="30"/>
      <c r="JQB2" s="149"/>
      <c r="JQC2" s="149"/>
      <c r="JQD2" s="148"/>
      <c r="JQE2" s="148"/>
      <c r="JQF2" s="148"/>
      <c r="JQG2" s="148"/>
      <c r="JQH2" s="148"/>
      <c r="JQI2" s="148"/>
      <c r="JQJ2" s="148"/>
      <c r="JQK2" s="148"/>
      <c r="JQL2" s="30"/>
      <c r="JQM2" s="149"/>
      <c r="JQN2" s="149"/>
      <c r="JQO2" s="148"/>
      <c r="JQP2" s="148"/>
      <c r="JQQ2" s="148"/>
      <c r="JQR2" s="148"/>
      <c r="JQS2" s="148"/>
      <c r="JQT2" s="148"/>
      <c r="JQU2" s="148"/>
      <c r="JQV2" s="148"/>
      <c r="JQW2" s="30"/>
      <c r="JQX2" s="149"/>
      <c r="JQY2" s="149"/>
      <c r="JQZ2" s="148"/>
      <c r="JRA2" s="148"/>
      <c r="JRB2" s="148"/>
      <c r="JRC2" s="148"/>
      <c r="JRD2" s="148"/>
      <c r="JRE2" s="148"/>
      <c r="JRF2" s="148"/>
      <c r="JRG2" s="148"/>
      <c r="JRH2" s="30"/>
      <c r="JRI2" s="149"/>
      <c r="JRJ2" s="149"/>
      <c r="JRK2" s="148"/>
      <c r="JRL2" s="148"/>
      <c r="JRM2" s="148"/>
      <c r="JRN2" s="148"/>
      <c r="JRO2" s="148"/>
      <c r="JRP2" s="148"/>
      <c r="JRQ2" s="148"/>
      <c r="JRR2" s="148"/>
      <c r="JRS2" s="30"/>
      <c r="JRT2" s="149"/>
      <c r="JRU2" s="149"/>
      <c r="JRV2" s="148"/>
      <c r="JRW2" s="148"/>
      <c r="JRX2" s="148"/>
      <c r="JRY2" s="148"/>
      <c r="JRZ2" s="148"/>
      <c r="JSA2" s="148"/>
      <c r="JSB2" s="148"/>
      <c r="JSC2" s="148"/>
      <c r="JSD2" s="30"/>
      <c r="JSE2" s="149"/>
      <c r="JSF2" s="149"/>
      <c r="JSG2" s="148"/>
      <c r="JSH2" s="148"/>
      <c r="JSI2" s="148"/>
      <c r="JSJ2" s="148"/>
      <c r="JSK2" s="148"/>
      <c r="JSL2" s="148"/>
      <c r="JSM2" s="148"/>
      <c r="JSN2" s="148"/>
      <c r="JSO2" s="30"/>
      <c r="JSP2" s="149"/>
      <c r="JSQ2" s="149"/>
      <c r="JSR2" s="148"/>
      <c r="JSS2" s="148"/>
      <c r="JST2" s="148"/>
      <c r="JSU2" s="148"/>
      <c r="JSV2" s="148"/>
      <c r="JSW2" s="148"/>
      <c r="JSX2" s="148"/>
      <c r="JSY2" s="148"/>
      <c r="JSZ2" s="30"/>
      <c r="JTA2" s="149"/>
      <c r="JTB2" s="149"/>
      <c r="JTC2" s="148"/>
      <c r="JTD2" s="148"/>
      <c r="JTE2" s="148"/>
      <c r="JTF2" s="148"/>
      <c r="JTG2" s="148"/>
      <c r="JTH2" s="148"/>
      <c r="JTI2" s="148"/>
      <c r="JTJ2" s="148"/>
      <c r="JTK2" s="30"/>
      <c r="JTL2" s="149"/>
      <c r="JTM2" s="149"/>
      <c r="JTN2" s="148"/>
      <c r="JTO2" s="148"/>
      <c r="JTP2" s="148"/>
      <c r="JTQ2" s="148"/>
      <c r="JTR2" s="148"/>
      <c r="JTS2" s="148"/>
      <c r="JTT2" s="148"/>
      <c r="JTU2" s="148"/>
      <c r="JTV2" s="30"/>
      <c r="JTW2" s="149"/>
      <c r="JTX2" s="149"/>
      <c r="JTY2" s="148"/>
      <c r="JTZ2" s="148"/>
      <c r="JUA2" s="148"/>
      <c r="JUB2" s="148"/>
      <c r="JUC2" s="148"/>
      <c r="JUD2" s="148"/>
      <c r="JUE2" s="148"/>
      <c r="JUF2" s="148"/>
      <c r="JUG2" s="30"/>
      <c r="JUH2" s="149"/>
      <c r="JUI2" s="149"/>
      <c r="JUJ2" s="148"/>
      <c r="JUK2" s="148"/>
      <c r="JUL2" s="148"/>
      <c r="JUM2" s="148"/>
      <c r="JUN2" s="148"/>
      <c r="JUO2" s="148"/>
      <c r="JUP2" s="148"/>
      <c r="JUQ2" s="148"/>
      <c r="JUR2" s="30"/>
      <c r="JUS2" s="149"/>
      <c r="JUT2" s="149"/>
      <c r="JUU2" s="148"/>
      <c r="JUV2" s="148"/>
      <c r="JUW2" s="148"/>
      <c r="JUX2" s="148"/>
      <c r="JUY2" s="148"/>
      <c r="JUZ2" s="148"/>
      <c r="JVA2" s="148"/>
      <c r="JVB2" s="148"/>
      <c r="JVC2" s="30"/>
      <c r="JVD2" s="149"/>
      <c r="JVE2" s="149"/>
      <c r="JVF2" s="148"/>
      <c r="JVG2" s="148"/>
      <c r="JVH2" s="148"/>
      <c r="JVI2" s="148"/>
      <c r="JVJ2" s="148"/>
      <c r="JVK2" s="148"/>
      <c r="JVL2" s="148"/>
      <c r="JVM2" s="148"/>
      <c r="JVN2" s="30"/>
      <c r="JVO2" s="149"/>
      <c r="JVP2" s="149"/>
      <c r="JVQ2" s="148"/>
      <c r="JVR2" s="148"/>
      <c r="JVS2" s="148"/>
      <c r="JVT2" s="148"/>
      <c r="JVU2" s="148"/>
      <c r="JVV2" s="148"/>
      <c r="JVW2" s="148"/>
      <c r="JVX2" s="148"/>
      <c r="JVY2" s="30"/>
      <c r="JVZ2" s="149"/>
      <c r="JWA2" s="149"/>
      <c r="JWB2" s="148"/>
      <c r="JWC2" s="148"/>
      <c r="JWD2" s="148"/>
      <c r="JWE2" s="148"/>
      <c r="JWF2" s="148"/>
      <c r="JWG2" s="148"/>
      <c r="JWH2" s="148"/>
      <c r="JWI2" s="148"/>
      <c r="JWJ2" s="30"/>
      <c r="JWK2" s="149"/>
      <c r="JWL2" s="149"/>
      <c r="JWM2" s="148"/>
      <c r="JWN2" s="148"/>
      <c r="JWO2" s="148"/>
      <c r="JWP2" s="148"/>
      <c r="JWQ2" s="148"/>
      <c r="JWR2" s="148"/>
      <c r="JWS2" s="148"/>
      <c r="JWT2" s="148"/>
      <c r="JWU2" s="30"/>
      <c r="JWV2" s="149"/>
      <c r="JWW2" s="149"/>
      <c r="JWX2" s="148"/>
      <c r="JWY2" s="148"/>
      <c r="JWZ2" s="148"/>
      <c r="JXA2" s="148"/>
      <c r="JXB2" s="148"/>
      <c r="JXC2" s="148"/>
      <c r="JXD2" s="148"/>
      <c r="JXE2" s="148"/>
      <c r="JXF2" s="30"/>
      <c r="JXG2" s="149"/>
      <c r="JXH2" s="149"/>
      <c r="JXI2" s="148"/>
      <c r="JXJ2" s="148"/>
      <c r="JXK2" s="148"/>
      <c r="JXL2" s="148"/>
      <c r="JXM2" s="148"/>
      <c r="JXN2" s="148"/>
      <c r="JXO2" s="148"/>
      <c r="JXP2" s="148"/>
      <c r="JXQ2" s="30"/>
      <c r="JXR2" s="149"/>
      <c r="JXS2" s="149"/>
      <c r="JXT2" s="148"/>
      <c r="JXU2" s="148"/>
      <c r="JXV2" s="148"/>
      <c r="JXW2" s="148"/>
      <c r="JXX2" s="148"/>
      <c r="JXY2" s="148"/>
      <c r="JXZ2" s="148"/>
      <c r="JYA2" s="148"/>
      <c r="JYB2" s="30"/>
      <c r="JYC2" s="149"/>
      <c r="JYD2" s="149"/>
      <c r="JYE2" s="148"/>
      <c r="JYF2" s="148"/>
      <c r="JYG2" s="148"/>
      <c r="JYH2" s="148"/>
      <c r="JYI2" s="148"/>
      <c r="JYJ2" s="148"/>
      <c r="JYK2" s="148"/>
      <c r="JYL2" s="148"/>
      <c r="JYM2" s="30"/>
      <c r="JYN2" s="149"/>
      <c r="JYO2" s="149"/>
      <c r="JYP2" s="148"/>
      <c r="JYQ2" s="148"/>
      <c r="JYR2" s="148"/>
      <c r="JYS2" s="148"/>
      <c r="JYT2" s="148"/>
      <c r="JYU2" s="148"/>
      <c r="JYV2" s="148"/>
      <c r="JYW2" s="148"/>
      <c r="JYX2" s="30"/>
      <c r="JYY2" s="149"/>
      <c r="JYZ2" s="149"/>
      <c r="JZA2" s="148"/>
      <c r="JZB2" s="148"/>
      <c r="JZC2" s="148"/>
      <c r="JZD2" s="148"/>
      <c r="JZE2" s="148"/>
      <c r="JZF2" s="148"/>
      <c r="JZG2" s="148"/>
      <c r="JZH2" s="148"/>
      <c r="JZI2" s="30"/>
      <c r="JZJ2" s="149"/>
      <c r="JZK2" s="149"/>
      <c r="JZL2" s="148"/>
      <c r="JZM2" s="148"/>
      <c r="JZN2" s="148"/>
      <c r="JZO2" s="148"/>
      <c r="JZP2" s="148"/>
      <c r="JZQ2" s="148"/>
      <c r="JZR2" s="148"/>
      <c r="JZS2" s="148"/>
      <c r="JZT2" s="30"/>
      <c r="JZU2" s="149"/>
      <c r="JZV2" s="149"/>
      <c r="JZW2" s="148"/>
      <c r="JZX2" s="148"/>
      <c r="JZY2" s="148"/>
      <c r="JZZ2" s="148"/>
      <c r="KAA2" s="148"/>
      <c r="KAB2" s="148"/>
      <c r="KAC2" s="148"/>
      <c r="KAD2" s="148"/>
      <c r="KAE2" s="30"/>
      <c r="KAF2" s="149"/>
      <c r="KAG2" s="149"/>
      <c r="KAH2" s="148"/>
      <c r="KAI2" s="148"/>
      <c r="KAJ2" s="148"/>
      <c r="KAK2" s="148"/>
      <c r="KAL2" s="148"/>
      <c r="KAM2" s="148"/>
      <c r="KAN2" s="148"/>
      <c r="KAO2" s="148"/>
      <c r="KAP2" s="30"/>
      <c r="KAQ2" s="149"/>
      <c r="KAR2" s="149"/>
      <c r="KAS2" s="148"/>
      <c r="KAT2" s="148"/>
      <c r="KAU2" s="148"/>
      <c r="KAV2" s="148"/>
      <c r="KAW2" s="148"/>
      <c r="KAX2" s="148"/>
      <c r="KAY2" s="148"/>
      <c r="KAZ2" s="148"/>
      <c r="KBA2" s="30"/>
      <c r="KBB2" s="149"/>
      <c r="KBC2" s="149"/>
      <c r="KBD2" s="148"/>
      <c r="KBE2" s="148"/>
      <c r="KBF2" s="148"/>
      <c r="KBG2" s="148"/>
      <c r="KBH2" s="148"/>
      <c r="KBI2" s="148"/>
      <c r="KBJ2" s="148"/>
      <c r="KBK2" s="148"/>
      <c r="KBL2" s="30"/>
      <c r="KBM2" s="149"/>
      <c r="KBN2" s="149"/>
      <c r="KBO2" s="148"/>
      <c r="KBP2" s="148"/>
      <c r="KBQ2" s="148"/>
      <c r="KBR2" s="148"/>
      <c r="KBS2" s="148"/>
      <c r="KBT2" s="148"/>
      <c r="KBU2" s="148"/>
      <c r="KBV2" s="148"/>
      <c r="KBW2" s="30"/>
      <c r="KBX2" s="149"/>
      <c r="KBY2" s="149"/>
      <c r="KBZ2" s="148"/>
      <c r="KCA2" s="148"/>
      <c r="KCB2" s="148"/>
      <c r="KCC2" s="148"/>
      <c r="KCD2" s="148"/>
      <c r="KCE2" s="148"/>
      <c r="KCF2" s="148"/>
      <c r="KCG2" s="148"/>
      <c r="KCH2" s="30"/>
      <c r="KCI2" s="149"/>
      <c r="KCJ2" s="149"/>
      <c r="KCK2" s="148"/>
      <c r="KCL2" s="148"/>
      <c r="KCM2" s="148"/>
      <c r="KCN2" s="148"/>
      <c r="KCO2" s="148"/>
      <c r="KCP2" s="148"/>
      <c r="KCQ2" s="148"/>
      <c r="KCR2" s="148"/>
      <c r="KCS2" s="30"/>
      <c r="KCT2" s="149"/>
      <c r="KCU2" s="149"/>
      <c r="KCV2" s="148"/>
      <c r="KCW2" s="148"/>
      <c r="KCX2" s="148"/>
      <c r="KCY2" s="148"/>
      <c r="KCZ2" s="148"/>
      <c r="KDA2" s="148"/>
      <c r="KDB2" s="148"/>
      <c r="KDC2" s="148"/>
      <c r="KDD2" s="30"/>
      <c r="KDE2" s="149"/>
      <c r="KDF2" s="149"/>
      <c r="KDG2" s="148"/>
      <c r="KDH2" s="148"/>
      <c r="KDI2" s="148"/>
      <c r="KDJ2" s="148"/>
      <c r="KDK2" s="148"/>
      <c r="KDL2" s="148"/>
      <c r="KDM2" s="148"/>
      <c r="KDN2" s="148"/>
      <c r="KDO2" s="30"/>
      <c r="KDP2" s="149"/>
      <c r="KDQ2" s="149"/>
      <c r="KDR2" s="148"/>
      <c r="KDS2" s="148"/>
      <c r="KDT2" s="148"/>
      <c r="KDU2" s="148"/>
      <c r="KDV2" s="148"/>
      <c r="KDW2" s="148"/>
      <c r="KDX2" s="148"/>
      <c r="KDY2" s="148"/>
      <c r="KDZ2" s="30"/>
      <c r="KEA2" s="149"/>
      <c r="KEB2" s="149"/>
      <c r="KEC2" s="148"/>
      <c r="KED2" s="148"/>
      <c r="KEE2" s="148"/>
      <c r="KEF2" s="148"/>
      <c r="KEG2" s="148"/>
      <c r="KEH2" s="148"/>
      <c r="KEI2" s="148"/>
      <c r="KEJ2" s="148"/>
      <c r="KEK2" s="30"/>
      <c r="KEL2" s="149"/>
      <c r="KEM2" s="149"/>
      <c r="KEN2" s="148"/>
      <c r="KEO2" s="148"/>
      <c r="KEP2" s="148"/>
      <c r="KEQ2" s="148"/>
      <c r="KER2" s="148"/>
      <c r="KES2" s="148"/>
      <c r="KET2" s="148"/>
      <c r="KEU2" s="148"/>
      <c r="KEV2" s="30"/>
      <c r="KEW2" s="149"/>
      <c r="KEX2" s="149"/>
      <c r="KEY2" s="148"/>
      <c r="KEZ2" s="148"/>
      <c r="KFA2" s="148"/>
      <c r="KFB2" s="148"/>
      <c r="KFC2" s="148"/>
      <c r="KFD2" s="148"/>
      <c r="KFE2" s="148"/>
      <c r="KFF2" s="148"/>
      <c r="KFG2" s="30"/>
      <c r="KFH2" s="149"/>
      <c r="KFI2" s="149"/>
      <c r="KFJ2" s="148"/>
      <c r="KFK2" s="148"/>
      <c r="KFL2" s="148"/>
      <c r="KFM2" s="148"/>
      <c r="KFN2" s="148"/>
      <c r="KFO2" s="148"/>
      <c r="KFP2" s="148"/>
      <c r="KFQ2" s="148"/>
      <c r="KFR2" s="30"/>
      <c r="KFS2" s="149"/>
      <c r="KFT2" s="149"/>
      <c r="KFU2" s="148"/>
      <c r="KFV2" s="148"/>
      <c r="KFW2" s="148"/>
      <c r="KFX2" s="148"/>
      <c r="KFY2" s="148"/>
      <c r="KFZ2" s="148"/>
      <c r="KGA2" s="148"/>
      <c r="KGB2" s="148"/>
      <c r="KGC2" s="30"/>
      <c r="KGD2" s="149"/>
      <c r="KGE2" s="149"/>
      <c r="KGF2" s="148"/>
      <c r="KGG2" s="148"/>
      <c r="KGH2" s="148"/>
      <c r="KGI2" s="148"/>
      <c r="KGJ2" s="148"/>
      <c r="KGK2" s="148"/>
      <c r="KGL2" s="148"/>
      <c r="KGM2" s="148"/>
      <c r="KGN2" s="30"/>
      <c r="KGO2" s="149"/>
      <c r="KGP2" s="149"/>
      <c r="KGQ2" s="148"/>
      <c r="KGR2" s="148"/>
      <c r="KGS2" s="148"/>
      <c r="KGT2" s="148"/>
      <c r="KGU2" s="148"/>
      <c r="KGV2" s="148"/>
      <c r="KGW2" s="148"/>
      <c r="KGX2" s="148"/>
      <c r="KGY2" s="30"/>
      <c r="KGZ2" s="149"/>
      <c r="KHA2" s="149"/>
      <c r="KHB2" s="148"/>
      <c r="KHC2" s="148"/>
      <c r="KHD2" s="148"/>
      <c r="KHE2" s="148"/>
      <c r="KHF2" s="148"/>
      <c r="KHG2" s="148"/>
      <c r="KHH2" s="148"/>
      <c r="KHI2" s="148"/>
      <c r="KHJ2" s="30"/>
      <c r="KHK2" s="149"/>
      <c r="KHL2" s="149"/>
      <c r="KHM2" s="148"/>
      <c r="KHN2" s="148"/>
      <c r="KHO2" s="148"/>
      <c r="KHP2" s="148"/>
      <c r="KHQ2" s="148"/>
      <c r="KHR2" s="148"/>
      <c r="KHS2" s="148"/>
      <c r="KHT2" s="148"/>
      <c r="KHU2" s="30"/>
      <c r="KHV2" s="149"/>
      <c r="KHW2" s="149"/>
      <c r="KHX2" s="148"/>
      <c r="KHY2" s="148"/>
      <c r="KHZ2" s="148"/>
      <c r="KIA2" s="148"/>
      <c r="KIB2" s="148"/>
      <c r="KIC2" s="148"/>
      <c r="KID2" s="148"/>
      <c r="KIE2" s="148"/>
      <c r="KIF2" s="30"/>
      <c r="KIG2" s="149"/>
      <c r="KIH2" s="149"/>
      <c r="KII2" s="148"/>
      <c r="KIJ2" s="148"/>
      <c r="KIK2" s="148"/>
      <c r="KIL2" s="148"/>
      <c r="KIM2" s="148"/>
      <c r="KIN2" s="148"/>
      <c r="KIO2" s="148"/>
      <c r="KIP2" s="148"/>
      <c r="KIQ2" s="30"/>
      <c r="KIR2" s="149"/>
      <c r="KIS2" s="149"/>
      <c r="KIT2" s="148"/>
      <c r="KIU2" s="148"/>
      <c r="KIV2" s="148"/>
      <c r="KIW2" s="148"/>
      <c r="KIX2" s="148"/>
      <c r="KIY2" s="148"/>
      <c r="KIZ2" s="148"/>
      <c r="KJA2" s="148"/>
      <c r="KJB2" s="30"/>
      <c r="KJC2" s="149"/>
      <c r="KJD2" s="149"/>
      <c r="KJE2" s="148"/>
      <c r="KJF2" s="148"/>
      <c r="KJG2" s="148"/>
      <c r="KJH2" s="148"/>
      <c r="KJI2" s="148"/>
      <c r="KJJ2" s="148"/>
      <c r="KJK2" s="148"/>
      <c r="KJL2" s="148"/>
      <c r="KJM2" s="30"/>
      <c r="KJN2" s="149"/>
      <c r="KJO2" s="149"/>
      <c r="KJP2" s="148"/>
      <c r="KJQ2" s="148"/>
      <c r="KJR2" s="148"/>
      <c r="KJS2" s="148"/>
      <c r="KJT2" s="148"/>
      <c r="KJU2" s="148"/>
      <c r="KJV2" s="148"/>
      <c r="KJW2" s="148"/>
      <c r="KJX2" s="30"/>
      <c r="KJY2" s="149"/>
      <c r="KJZ2" s="149"/>
      <c r="KKA2" s="148"/>
      <c r="KKB2" s="148"/>
      <c r="KKC2" s="148"/>
      <c r="KKD2" s="148"/>
      <c r="KKE2" s="148"/>
      <c r="KKF2" s="148"/>
      <c r="KKG2" s="148"/>
      <c r="KKH2" s="148"/>
      <c r="KKI2" s="30"/>
      <c r="KKJ2" s="149"/>
      <c r="KKK2" s="149"/>
      <c r="KKL2" s="148"/>
      <c r="KKM2" s="148"/>
      <c r="KKN2" s="148"/>
      <c r="KKO2" s="148"/>
      <c r="KKP2" s="148"/>
      <c r="KKQ2" s="148"/>
      <c r="KKR2" s="148"/>
      <c r="KKS2" s="148"/>
      <c r="KKT2" s="30"/>
      <c r="KKU2" s="149"/>
      <c r="KKV2" s="149"/>
      <c r="KKW2" s="148"/>
      <c r="KKX2" s="148"/>
      <c r="KKY2" s="148"/>
      <c r="KKZ2" s="148"/>
      <c r="KLA2" s="148"/>
      <c r="KLB2" s="148"/>
      <c r="KLC2" s="148"/>
      <c r="KLD2" s="148"/>
      <c r="KLE2" s="30"/>
      <c r="KLF2" s="149"/>
      <c r="KLG2" s="149"/>
      <c r="KLH2" s="148"/>
      <c r="KLI2" s="148"/>
      <c r="KLJ2" s="148"/>
      <c r="KLK2" s="148"/>
      <c r="KLL2" s="148"/>
      <c r="KLM2" s="148"/>
      <c r="KLN2" s="148"/>
      <c r="KLO2" s="148"/>
      <c r="KLP2" s="30"/>
      <c r="KLQ2" s="149"/>
      <c r="KLR2" s="149"/>
      <c r="KLS2" s="148"/>
      <c r="KLT2" s="148"/>
      <c r="KLU2" s="148"/>
      <c r="KLV2" s="148"/>
      <c r="KLW2" s="148"/>
      <c r="KLX2" s="148"/>
      <c r="KLY2" s="148"/>
      <c r="KLZ2" s="148"/>
      <c r="KMA2" s="30"/>
      <c r="KMB2" s="149"/>
      <c r="KMC2" s="149"/>
      <c r="KMD2" s="148"/>
      <c r="KME2" s="148"/>
      <c r="KMF2" s="148"/>
      <c r="KMG2" s="148"/>
      <c r="KMH2" s="148"/>
      <c r="KMI2" s="148"/>
      <c r="KMJ2" s="148"/>
      <c r="KMK2" s="148"/>
      <c r="KML2" s="30"/>
      <c r="KMM2" s="149"/>
      <c r="KMN2" s="149"/>
      <c r="KMO2" s="148"/>
      <c r="KMP2" s="148"/>
      <c r="KMQ2" s="148"/>
      <c r="KMR2" s="148"/>
      <c r="KMS2" s="148"/>
      <c r="KMT2" s="148"/>
      <c r="KMU2" s="148"/>
      <c r="KMV2" s="148"/>
      <c r="KMW2" s="30"/>
      <c r="KMX2" s="149"/>
      <c r="KMY2" s="149"/>
      <c r="KMZ2" s="148"/>
      <c r="KNA2" s="148"/>
      <c r="KNB2" s="148"/>
      <c r="KNC2" s="148"/>
      <c r="KND2" s="148"/>
      <c r="KNE2" s="148"/>
      <c r="KNF2" s="148"/>
      <c r="KNG2" s="148"/>
      <c r="KNH2" s="30"/>
      <c r="KNI2" s="149"/>
      <c r="KNJ2" s="149"/>
      <c r="KNK2" s="148"/>
      <c r="KNL2" s="148"/>
      <c r="KNM2" s="148"/>
      <c r="KNN2" s="148"/>
      <c r="KNO2" s="148"/>
      <c r="KNP2" s="148"/>
      <c r="KNQ2" s="148"/>
      <c r="KNR2" s="148"/>
      <c r="KNS2" s="30"/>
      <c r="KNT2" s="149"/>
      <c r="KNU2" s="149"/>
      <c r="KNV2" s="148"/>
      <c r="KNW2" s="148"/>
      <c r="KNX2" s="148"/>
      <c r="KNY2" s="148"/>
      <c r="KNZ2" s="148"/>
      <c r="KOA2" s="148"/>
      <c r="KOB2" s="148"/>
      <c r="KOC2" s="148"/>
      <c r="KOD2" s="30"/>
      <c r="KOE2" s="149"/>
      <c r="KOF2" s="149"/>
      <c r="KOG2" s="148"/>
      <c r="KOH2" s="148"/>
      <c r="KOI2" s="148"/>
      <c r="KOJ2" s="148"/>
      <c r="KOK2" s="148"/>
      <c r="KOL2" s="148"/>
      <c r="KOM2" s="148"/>
      <c r="KON2" s="148"/>
      <c r="KOO2" s="30"/>
      <c r="KOP2" s="149"/>
      <c r="KOQ2" s="149"/>
      <c r="KOR2" s="148"/>
      <c r="KOS2" s="148"/>
      <c r="KOT2" s="148"/>
      <c r="KOU2" s="148"/>
      <c r="KOV2" s="148"/>
      <c r="KOW2" s="148"/>
      <c r="KOX2" s="148"/>
      <c r="KOY2" s="148"/>
      <c r="KOZ2" s="30"/>
      <c r="KPA2" s="149"/>
      <c r="KPB2" s="149"/>
      <c r="KPC2" s="148"/>
      <c r="KPD2" s="148"/>
      <c r="KPE2" s="148"/>
      <c r="KPF2" s="148"/>
      <c r="KPG2" s="148"/>
      <c r="KPH2" s="148"/>
      <c r="KPI2" s="148"/>
      <c r="KPJ2" s="148"/>
      <c r="KPK2" s="30"/>
      <c r="KPL2" s="149"/>
      <c r="KPM2" s="149"/>
      <c r="KPN2" s="148"/>
      <c r="KPO2" s="148"/>
      <c r="KPP2" s="148"/>
      <c r="KPQ2" s="148"/>
      <c r="KPR2" s="148"/>
      <c r="KPS2" s="148"/>
      <c r="KPT2" s="148"/>
      <c r="KPU2" s="148"/>
      <c r="KPV2" s="30"/>
      <c r="KPW2" s="149"/>
      <c r="KPX2" s="149"/>
      <c r="KPY2" s="148"/>
      <c r="KPZ2" s="148"/>
      <c r="KQA2" s="148"/>
      <c r="KQB2" s="148"/>
      <c r="KQC2" s="148"/>
      <c r="KQD2" s="148"/>
      <c r="KQE2" s="148"/>
      <c r="KQF2" s="148"/>
      <c r="KQG2" s="30"/>
      <c r="KQH2" s="149"/>
      <c r="KQI2" s="149"/>
      <c r="KQJ2" s="148"/>
      <c r="KQK2" s="148"/>
      <c r="KQL2" s="148"/>
      <c r="KQM2" s="148"/>
      <c r="KQN2" s="148"/>
      <c r="KQO2" s="148"/>
      <c r="KQP2" s="148"/>
      <c r="KQQ2" s="148"/>
      <c r="KQR2" s="30"/>
      <c r="KQS2" s="149"/>
      <c r="KQT2" s="149"/>
      <c r="KQU2" s="148"/>
      <c r="KQV2" s="148"/>
      <c r="KQW2" s="148"/>
      <c r="KQX2" s="148"/>
      <c r="KQY2" s="148"/>
      <c r="KQZ2" s="148"/>
      <c r="KRA2" s="148"/>
      <c r="KRB2" s="148"/>
      <c r="KRC2" s="30"/>
      <c r="KRD2" s="149"/>
      <c r="KRE2" s="149"/>
      <c r="KRF2" s="148"/>
      <c r="KRG2" s="148"/>
      <c r="KRH2" s="148"/>
      <c r="KRI2" s="148"/>
      <c r="KRJ2" s="148"/>
      <c r="KRK2" s="148"/>
      <c r="KRL2" s="148"/>
      <c r="KRM2" s="148"/>
      <c r="KRN2" s="30"/>
      <c r="KRO2" s="149"/>
      <c r="KRP2" s="149"/>
      <c r="KRQ2" s="148"/>
      <c r="KRR2" s="148"/>
      <c r="KRS2" s="148"/>
      <c r="KRT2" s="148"/>
      <c r="KRU2" s="148"/>
      <c r="KRV2" s="148"/>
      <c r="KRW2" s="148"/>
      <c r="KRX2" s="148"/>
      <c r="KRY2" s="30"/>
      <c r="KRZ2" s="149"/>
      <c r="KSA2" s="149"/>
      <c r="KSB2" s="148"/>
      <c r="KSC2" s="148"/>
      <c r="KSD2" s="148"/>
      <c r="KSE2" s="148"/>
      <c r="KSF2" s="148"/>
      <c r="KSG2" s="148"/>
      <c r="KSH2" s="148"/>
      <c r="KSI2" s="148"/>
      <c r="KSJ2" s="30"/>
      <c r="KSK2" s="149"/>
      <c r="KSL2" s="149"/>
      <c r="KSM2" s="148"/>
      <c r="KSN2" s="148"/>
      <c r="KSO2" s="148"/>
      <c r="KSP2" s="148"/>
      <c r="KSQ2" s="148"/>
      <c r="KSR2" s="148"/>
      <c r="KSS2" s="148"/>
      <c r="KST2" s="148"/>
      <c r="KSU2" s="30"/>
      <c r="KSV2" s="149"/>
      <c r="KSW2" s="149"/>
      <c r="KSX2" s="148"/>
      <c r="KSY2" s="148"/>
      <c r="KSZ2" s="148"/>
      <c r="KTA2" s="148"/>
      <c r="KTB2" s="148"/>
      <c r="KTC2" s="148"/>
      <c r="KTD2" s="148"/>
      <c r="KTE2" s="148"/>
      <c r="KTF2" s="30"/>
      <c r="KTG2" s="149"/>
      <c r="KTH2" s="149"/>
      <c r="KTI2" s="148"/>
      <c r="KTJ2" s="148"/>
      <c r="KTK2" s="148"/>
      <c r="KTL2" s="148"/>
      <c r="KTM2" s="148"/>
      <c r="KTN2" s="148"/>
      <c r="KTO2" s="148"/>
      <c r="KTP2" s="148"/>
      <c r="KTQ2" s="30"/>
      <c r="KTR2" s="149"/>
      <c r="KTS2" s="149"/>
      <c r="KTT2" s="148"/>
      <c r="KTU2" s="148"/>
      <c r="KTV2" s="148"/>
      <c r="KTW2" s="148"/>
      <c r="KTX2" s="148"/>
      <c r="KTY2" s="148"/>
      <c r="KTZ2" s="148"/>
      <c r="KUA2" s="148"/>
      <c r="KUB2" s="30"/>
      <c r="KUC2" s="149"/>
      <c r="KUD2" s="149"/>
      <c r="KUE2" s="148"/>
      <c r="KUF2" s="148"/>
      <c r="KUG2" s="148"/>
      <c r="KUH2" s="148"/>
      <c r="KUI2" s="148"/>
      <c r="KUJ2" s="148"/>
      <c r="KUK2" s="148"/>
      <c r="KUL2" s="148"/>
      <c r="KUM2" s="30"/>
      <c r="KUN2" s="149"/>
      <c r="KUO2" s="149"/>
      <c r="KUP2" s="148"/>
      <c r="KUQ2" s="148"/>
      <c r="KUR2" s="148"/>
      <c r="KUS2" s="148"/>
      <c r="KUT2" s="148"/>
      <c r="KUU2" s="148"/>
      <c r="KUV2" s="148"/>
      <c r="KUW2" s="148"/>
      <c r="KUX2" s="30"/>
      <c r="KUY2" s="149"/>
      <c r="KUZ2" s="149"/>
      <c r="KVA2" s="148"/>
      <c r="KVB2" s="148"/>
      <c r="KVC2" s="148"/>
      <c r="KVD2" s="148"/>
      <c r="KVE2" s="148"/>
      <c r="KVF2" s="148"/>
      <c r="KVG2" s="148"/>
      <c r="KVH2" s="148"/>
      <c r="KVI2" s="30"/>
      <c r="KVJ2" s="149"/>
      <c r="KVK2" s="149"/>
      <c r="KVL2" s="148"/>
      <c r="KVM2" s="148"/>
      <c r="KVN2" s="148"/>
      <c r="KVO2" s="148"/>
      <c r="KVP2" s="148"/>
      <c r="KVQ2" s="148"/>
      <c r="KVR2" s="148"/>
      <c r="KVS2" s="148"/>
      <c r="KVT2" s="30"/>
      <c r="KVU2" s="149"/>
      <c r="KVV2" s="149"/>
      <c r="KVW2" s="148"/>
      <c r="KVX2" s="148"/>
      <c r="KVY2" s="148"/>
      <c r="KVZ2" s="148"/>
      <c r="KWA2" s="148"/>
      <c r="KWB2" s="148"/>
      <c r="KWC2" s="148"/>
      <c r="KWD2" s="148"/>
      <c r="KWE2" s="30"/>
      <c r="KWF2" s="149"/>
      <c r="KWG2" s="149"/>
      <c r="KWH2" s="148"/>
      <c r="KWI2" s="148"/>
      <c r="KWJ2" s="148"/>
      <c r="KWK2" s="148"/>
      <c r="KWL2" s="148"/>
      <c r="KWM2" s="148"/>
      <c r="KWN2" s="148"/>
      <c r="KWO2" s="148"/>
      <c r="KWP2" s="30"/>
      <c r="KWQ2" s="149"/>
      <c r="KWR2" s="149"/>
      <c r="KWS2" s="148"/>
      <c r="KWT2" s="148"/>
      <c r="KWU2" s="148"/>
      <c r="KWV2" s="148"/>
      <c r="KWW2" s="148"/>
      <c r="KWX2" s="148"/>
      <c r="KWY2" s="148"/>
      <c r="KWZ2" s="148"/>
      <c r="KXA2" s="30"/>
      <c r="KXB2" s="149"/>
      <c r="KXC2" s="149"/>
      <c r="KXD2" s="148"/>
      <c r="KXE2" s="148"/>
      <c r="KXF2" s="148"/>
      <c r="KXG2" s="148"/>
      <c r="KXH2" s="148"/>
      <c r="KXI2" s="148"/>
      <c r="KXJ2" s="148"/>
      <c r="KXK2" s="148"/>
      <c r="KXL2" s="30"/>
      <c r="KXM2" s="149"/>
      <c r="KXN2" s="149"/>
      <c r="KXO2" s="148"/>
      <c r="KXP2" s="148"/>
      <c r="KXQ2" s="148"/>
      <c r="KXR2" s="148"/>
      <c r="KXS2" s="148"/>
      <c r="KXT2" s="148"/>
      <c r="KXU2" s="148"/>
      <c r="KXV2" s="148"/>
      <c r="KXW2" s="30"/>
      <c r="KXX2" s="149"/>
      <c r="KXY2" s="149"/>
      <c r="KXZ2" s="148"/>
      <c r="KYA2" s="148"/>
      <c r="KYB2" s="148"/>
      <c r="KYC2" s="148"/>
      <c r="KYD2" s="148"/>
      <c r="KYE2" s="148"/>
      <c r="KYF2" s="148"/>
      <c r="KYG2" s="148"/>
      <c r="KYH2" s="30"/>
      <c r="KYI2" s="149"/>
      <c r="KYJ2" s="149"/>
      <c r="KYK2" s="148"/>
      <c r="KYL2" s="148"/>
      <c r="KYM2" s="148"/>
      <c r="KYN2" s="148"/>
      <c r="KYO2" s="148"/>
      <c r="KYP2" s="148"/>
      <c r="KYQ2" s="148"/>
      <c r="KYR2" s="148"/>
      <c r="KYS2" s="30"/>
      <c r="KYT2" s="149"/>
      <c r="KYU2" s="149"/>
      <c r="KYV2" s="148"/>
      <c r="KYW2" s="148"/>
      <c r="KYX2" s="148"/>
      <c r="KYY2" s="148"/>
      <c r="KYZ2" s="148"/>
      <c r="KZA2" s="148"/>
      <c r="KZB2" s="148"/>
      <c r="KZC2" s="148"/>
      <c r="KZD2" s="30"/>
      <c r="KZE2" s="149"/>
      <c r="KZF2" s="149"/>
      <c r="KZG2" s="148"/>
      <c r="KZH2" s="148"/>
      <c r="KZI2" s="148"/>
      <c r="KZJ2" s="148"/>
      <c r="KZK2" s="148"/>
      <c r="KZL2" s="148"/>
      <c r="KZM2" s="148"/>
      <c r="KZN2" s="148"/>
      <c r="KZO2" s="30"/>
      <c r="KZP2" s="149"/>
      <c r="KZQ2" s="149"/>
      <c r="KZR2" s="148"/>
      <c r="KZS2" s="148"/>
      <c r="KZT2" s="148"/>
      <c r="KZU2" s="148"/>
      <c r="KZV2" s="148"/>
      <c r="KZW2" s="148"/>
      <c r="KZX2" s="148"/>
      <c r="KZY2" s="148"/>
      <c r="KZZ2" s="30"/>
      <c r="LAA2" s="149"/>
      <c r="LAB2" s="149"/>
      <c r="LAC2" s="148"/>
      <c r="LAD2" s="148"/>
      <c r="LAE2" s="148"/>
      <c r="LAF2" s="148"/>
      <c r="LAG2" s="148"/>
      <c r="LAH2" s="148"/>
      <c r="LAI2" s="148"/>
      <c r="LAJ2" s="148"/>
      <c r="LAK2" s="30"/>
      <c r="LAL2" s="149"/>
      <c r="LAM2" s="149"/>
      <c r="LAN2" s="148"/>
      <c r="LAO2" s="148"/>
      <c r="LAP2" s="148"/>
      <c r="LAQ2" s="148"/>
      <c r="LAR2" s="148"/>
      <c r="LAS2" s="148"/>
      <c r="LAT2" s="148"/>
      <c r="LAU2" s="148"/>
      <c r="LAV2" s="30"/>
      <c r="LAW2" s="149"/>
      <c r="LAX2" s="149"/>
      <c r="LAY2" s="148"/>
      <c r="LAZ2" s="148"/>
      <c r="LBA2" s="148"/>
      <c r="LBB2" s="148"/>
      <c r="LBC2" s="148"/>
      <c r="LBD2" s="148"/>
      <c r="LBE2" s="148"/>
      <c r="LBF2" s="148"/>
      <c r="LBG2" s="30"/>
      <c r="LBH2" s="149"/>
      <c r="LBI2" s="149"/>
      <c r="LBJ2" s="148"/>
      <c r="LBK2" s="148"/>
      <c r="LBL2" s="148"/>
      <c r="LBM2" s="148"/>
      <c r="LBN2" s="148"/>
      <c r="LBO2" s="148"/>
      <c r="LBP2" s="148"/>
      <c r="LBQ2" s="148"/>
      <c r="LBR2" s="30"/>
      <c r="LBS2" s="149"/>
      <c r="LBT2" s="149"/>
      <c r="LBU2" s="148"/>
      <c r="LBV2" s="148"/>
      <c r="LBW2" s="148"/>
      <c r="LBX2" s="148"/>
      <c r="LBY2" s="148"/>
      <c r="LBZ2" s="148"/>
      <c r="LCA2" s="148"/>
      <c r="LCB2" s="148"/>
      <c r="LCC2" s="30"/>
      <c r="LCD2" s="149"/>
      <c r="LCE2" s="149"/>
      <c r="LCF2" s="148"/>
      <c r="LCG2" s="148"/>
      <c r="LCH2" s="148"/>
      <c r="LCI2" s="148"/>
      <c r="LCJ2" s="148"/>
      <c r="LCK2" s="148"/>
      <c r="LCL2" s="148"/>
      <c r="LCM2" s="148"/>
      <c r="LCN2" s="30"/>
      <c r="LCO2" s="149"/>
      <c r="LCP2" s="149"/>
      <c r="LCQ2" s="148"/>
      <c r="LCR2" s="148"/>
      <c r="LCS2" s="148"/>
      <c r="LCT2" s="148"/>
      <c r="LCU2" s="148"/>
      <c r="LCV2" s="148"/>
      <c r="LCW2" s="148"/>
      <c r="LCX2" s="148"/>
      <c r="LCY2" s="30"/>
      <c r="LCZ2" s="149"/>
      <c r="LDA2" s="149"/>
      <c r="LDB2" s="148"/>
      <c r="LDC2" s="148"/>
      <c r="LDD2" s="148"/>
      <c r="LDE2" s="148"/>
      <c r="LDF2" s="148"/>
      <c r="LDG2" s="148"/>
      <c r="LDH2" s="148"/>
      <c r="LDI2" s="148"/>
      <c r="LDJ2" s="30"/>
      <c r="LDK2" s="149"/>
      <c r="LDL2" s="149"/>
      <c r="LDM2" s="148"/>
      <c r="LDN2" s="148"/>
      <c r="LDO2" s="148"/>
      <c r="LDP2" s="148"/>
      <c r="LDQ2" s="148"/>
      <c r="LDR2" s="148"/>
      <c r="LDS2" s="148"/>
      <c r="LDT2" s="148"/>
      <c r="LDU2" s="30"/>
      <c r="LDV2" s="149"/>
      <c r="LDW2" s="149"/>
      <c r="LDX2" s="148"/>
      <c r="LDY2" s="148"/>
      <c r="LDZ2" s="148"/>
      <c r="LEA2" s="148"/>
      <c r="LEB2" s="148"/>
      <c r="LEC2" s="148"/>
      <c r="LED2" s="148"/>
      <c r="LEE2" s="148"/>
      <c r="LEF2" s="30"/>
      <c r="LEG2" s="149"/>
      <c r="LEH2" s="149"/>
      <c r="LEI2" s="148"/>
      <c r="LEJ2" s="148"/>
      <c r="LEK2" s="148"/>
      <c r="LEL2" s="148"/>
      <c r="LEM2" s="148"/>
      <c r="LEN2" s="148"/>
      <c r="LEO2" s="148"/>
      <c r="LEP2" s="148"/>
      <c r="LEQ2" s="30"/>
      <c r="LER2" s="149"/>
      <c r="LES2" s="149"/>
      <c r="LET2" s="148"/>
      <c r="LEU2" s="148"/>
      <c r="LEV2" s="148"/>
      <c r="LEW2" s="148"/>
      <c r="LEX2" s="148"/>
      <c r="LEY2" s="148"/>
      <c r="LEZ2" s="148"/>
      <c r="LFA2" s="148"/>
      <c r="LFB2" s="30"/>
      <c r="LFC2" s="149"/>
      <c r="LFD2" s="149"/>
      <c r="LFE2" s="148"/>
      <c r="LFF2" s="148"/>
      <c r="LFG2" s="148"/>
      <c r="LFH2" s="148"/>
      <c r="LFI2" s="148"/>
      <c r="LFJ2" s="148"/>
      <c r="LFK2" s="148"/>
      <c r="LFL2" s="148"/>
      <c r="LFM2" s="30"/>
      <c r="LFN2" s="149"/>
      <c r="LFO2" s="149"/>
      <c r="LFP2" s="148"/>
      <c r="LFQ2" s="148"/>
      <c r="LFR2" s="148"/>
      <c r="LFS2" s="148"/>
      <c r="LFT2" s="148"/>
      <c r="LFU2" s="148"/>
      <c r="LFV2" s="148"/>
      <c r="LFW2" s="148"/>
      <c r="LFX2" s="30"/>
      <c r="LFY2" s="149"/>
      <c r="LFZ2" s="149"/>
      <c r="LGA2" s="148"/>
      <c r="LGB2" s="148"/>
      <c r="LGC2" s="148"/>
      <c r="LGD2" s="148"/>
      <c r="LGE2" s="148"/>
      <c r="LGF2" s="148"/>
      <c r="LGG2" s="148"/>
      <c r="LGH2" s="148"/>
      <c r="LGI2" s="30"/>
      <c r="LGJ2" s="149"/>
      <c r="LGK2" s="149"/>
      <c r="LGL2" s="148"/>
      <c r="LGM2" s="148"/>
      <c r="LGN2" s="148"/>
      <c r="LGO2" s="148"/>
      <c r="LGP2" s="148"/>
      <c r="LGQ2" s="148"/>
      <c r="LGR2" s="148"/>
      <c r="LGS2" s="148"/>
      <c r="LGT2" s="30"/>
      <c r="LGU2" s="149"/>
      <c r="LGV2" s="149"/>
      <c r="LGW2" s="148"/>
      <c r="LGX2" s="148"/>
      <c r="LGY2" s="148"/>
      <c r="LGZ2" s="148"/>
      <c r="LHA2" s="148"/>
      <c r="LHB2" s="148"/>
      <c r="LHC2" s="148"/>
      <c r="LHD2" s="148"/>
      <c r="LHE2" s="30"/>
      <c r="LHF2" s="149"/>
      <c r="LHG2" s="149"/>
      <c r="LHH2" s="148"/>
      <c r="LHI2" s="148"/>
      <c r="LHJ2" s="148"/>
      <c r="LHK2" s="148"/>
      <c r="LHL2" s="148"/>
      <c r="LHM2" s="148"/>
      <c r="LHN2" s="148"/>
      <c r="LHO2" s="148"/>
      <c r="LHP2" s="30"/>
      <c r="LHQ2" s="149"/>
      <c r="LHR2" s="149"/>
      <c r="LHS2" s="148"/>
      <c r="LHT2" s="148"/>
      <c r="LHU2" s="148"/>
      <c r="LHV2" s="148"/>
      <c r="LHW2" s="148"/>
      <c r="LHX2" s="148"/>
      <c r="LHY2" s="148"/>
      <c r="LHZ2" s="148"/>
      <c r="LIA2" s="30"/>
      <c r="LIB2" s="149"/>
      <c r="LIC2" s="149"/>
      <c r="LID2" s="148"/>
      <c r="LIE2" s="148"/>
      <c r="LIF2" s="148"/>
      <c r="LIG2" s="148"/>
      <c r="LIH2" s="148"/>
      <c r="LII2" s="148"/>
      <c r="LIJ2" s="148"/>
      <c r="LIK2" s="148"/>
      <c r="LIL2" s="30"/>
      <c r="LIM2" s="149"/>
      <c r="LIN2" s="149"/>
      <c r="LIO2" s="148"/>
      <c r="LIP2" s="148"/>
      <c r="LIQ2" s="148"/>
      <c r="LIR2" s="148"/>
      <c r="LIS2" s="148"/>
      <c r="LIT2" s="148"/>
      <c r="LIU2" s="148"/>
      <c r="LIV2" s="148"/>
      <c r="LIW2" s="30"/>
      <c r="LIX2" s="149"/>
      <c r="LIY2" s="149"/>
      <c r="LIZ2" s="148"/>
      <c r="LJA2" s="148"/>
      <c r="LJB2" s="148"/>
      <c r="LJC2" s="148"/>
      <c r="LJD2" s="148"/>
      <c r="LJE2" s="148"/>
      <c r="LJF2" s="148"/>
      <c r="LJG2" s="148"/>
      <c r="LJH2" s="30"/>
      <c r="LJI2" s="149"/>
      <c r="LJJ2" s="149"/>
      <c r="LJK2" s="148"/>
      <c r="LJL2" s="148"/>
      <c r="LJM2" s="148"/>
      <c r="LJN2" s="148"/>
      <c r="LJO2" s="148"/>
      <c r="LJP2" s="148"/>
      <c r="LJQ2" s="148"/>
      <c r="LJR2" s="148"/>
      <c r="LJS2" s="30"/>
      <c r="LJT2" s="149"/>
      <c r="LJU2" s="149"/>
      <c r="LJV2" s="148"/>
      <c r="LJW2" s="148"/>
      <c r="LJX2" s="148"/>
      <c r="LJY2" s="148"/>
      <c r="LJZ2" s="148"/>
      <c r="LKA2" s="148"/>
      <c r="LKB2" s="148"/>
      <c r="LKC2" s="148"/>
      <c r="LKD2" s="30"/>
      <c r="LKE2" s="149"/>
      <c r="LKF2" s="149"/>
      <c r="LKG2" s="148"/>
      <c r="LKH2" s="148"/>
      <c r="LKI2" s="148"/>
      <c r="LKJ2" s="148"/>
      <c r="LKK2" s="148"/>
      <c r="LKL2" s="148"/>
      <c r="LKM2" s="148"/>
      <c r="LKN2" s="148"/>
      <c r="LKO2" s="30"/>
      <c r="LKP2" s="149"/>
      <c r="LKQ2" s="149"/>
      <c r="LKR2" s="148"/>
      <c r="LKS2" s="148"/>
      <c r="LKT2" s="148"/>
      <c r="LKU2" s="148"/>
      <c r="LKV2" s="148"/>
      <c r="LKW2" s="148"/>
      <c r="LKX2" s="148"/>
      <c r="LKY2" s="148"/>
      <c r="LKZ2" s="30"/>
      <c r="LLA2" s="149"/>
      <c r="LLB2" s="149"/>
      <c r="LLC2" s="148"/>
      <c r="LLD2" s="148"/>
      <c r="LLE2" s="148"/>
      <c r="LLF2" s="148"/>
      <c r="LLG2" s="148"/>
      <c r="LLH2" s="148"/>
      <c r="LLI2" s="148"/>
      <c r="LLJ2" s="148"/>
      <c r="LLK2" s="30"/>
      <c r="LLL2" s="149"/>
      <c r="LLM2" s="149"/>
      <c r="LLN2" s="148"/>
      <c r="LLO2" s="148"/>
      <c r="LLP2" s="148"/>
      <c r="LLQ2" s="148"/>
      <c r="LLR2" s="148"/>
      <c r="LLS2" s="148"/>
      <c r="LLT2" s="148"/>
      <c r="LLU2" s="148"/>
      <c r="LLV2" s="30"/>
      <c r="LLW2" s="149"/>
      <c r="LLX2" s="149"/>
      <c r="LLY2" s="148"/>
      <c r="LLZ2" s="148"/>
      <c r="LMA2" s="148"/>
      <c r="LMB2" s="148"/>
      <c r="LMC2" s="148"/>
      <c r="LMD2" s="148"/>
      <c r="LME2" s="148"/>
      <c r="LMF2" s="148"/>
      <c r="LMG2" s="30"/>
      <c r="LMH2" s="149"/>
      <c r="LMI2" s="149"/>
      <c r="LMJ2" s="148"/>
      <c r="LMK2" s="148"/>
      <c r="LML2" s="148"/>
      <c r="LMM2" s="148"/>
      <c r="LMN2" s="148"/>
      <c r="LMO2" s="148"/>
      <c r="LMP2" s="148"/>
      <c r="LMQ2" s="148"/>
      <c r="LMR2" s="30"/>
      <c r="LMS2" s="149"/>
      <c r="LMT2" s="149"/>
      <c r="LMU2" s="148"/>
      <c r="LMV2" s="148"/>
      <c r="LMW2" s="148"/>
      <c r="LMX2" s="148"/>
      <c r="LMY2" s="148"/>
      <c r="LMZ2" s="148"/>
      <c r="LNA2" s="148"/>
      <c r="LNB2" s="148"/>
      <c r="LNC2" s="30"/>
      <c r="LND2" s="149"/>
      <c r="LNE2" s="149"/>
      <c r="LNF2" s="148"/>
      <c r="LNG2" s="148"/>
      <c r="LNH2" s="148"/>
      <c r="LNI2" s="148"/>
      <c r="LNJ2" s="148"/>
      <c r="LNK2" s="148"/>
      <c r="LNL2" s="148"/>
      <c r="LNM2" s="148"/>
      <c r="LNN2" s="30"/>
      <c r="LNO2" s="149"/>
      <c r="LNP2" s="149"/>
      <c r="LNQ2" s="148"/>
      <c r="LNR2" s="148"/>
      <c r="LNS2" s="148"/>
      <c r="LNT2" s="148"/>
      <c r="LNU2" s="148"/>
      <c r="LNV2" s="148"/>
      <c r="LNW2" s="148"/>
      <c r="LNX2" s="148"/>
      <c r="LNY2" s="30"/>
      <c r="LNZ2" s="149"/>
      <c r="LOA2" s="149"/>
      <c r="LOB2" s="148"/>
      <c r="LOC2" s="148"/>
      <c r="LOD2" s="148"/>
      <c r="LOE2" s="148"/>
      <c r="LOF2" s="148"/>
      <c r="LOG2" s="148"/>
      <c r="LOH2" s="148"/>
      <c r="LOI2" s="148"/>
      <c r="LOJ2" s="30"/>
      <c r="LOK2" s="149"/>
      <c r="LOL2" s="149"/>
      <c r="LOM2" s="148"/>
      <c r="LON2" s="148"/>
      <c r="LOO2" s="148"/>
      <c r="LOP2" s="148"/>
      <c r="LOQ2" s="148"/>
      <c r="LOR2" s="148"/>
      <c r="LOS2" s="148"/>
      <c r="LOT2" s="148"/>
      <c r="LOU2" s="30"/>
      <c r="LOV2" s="149"/>
      <c r="LOW2" s="149"/>
      <c r="LOX2" s="148"/>
      <c r="LOY2" s="148"/>
      <c r="LOZ2" s="148"/>
      <c r="LPA2" s="148"/>
      <c r="LPB2" s="148"/>
      <c r="LPC2" s="148"/>
      <c r="LPD2" s="148"/>
      <c r="LPE2" s="148"/>
      <c r="LPF2" s="30"/>
      <c r="LPG2" s="149"/>
      <c r="LPH2" s="149"/>
      <c r="LPI2" s="148"/>
      <c r="LPJ2" s="148"/>
      <c r="LPK2" s="148"/>
      <c r="LPL2" s="148"/>
      <c r="LPM2" s="148"/>
      <c r="LPN2" s="148"/>
      <c r="LPO2" s="148"/>
      <c r="LPP2" s="148"/>
      <c r="LPQ2" s="30"/>
      <c r="LPR2" s="149"/>
      <c r="LPS2" s="149"/>
      <c r="LPT2" s="148"/>
      <c r="LPU2" s="148"/>
      <c r="LPV2" s="148"/>
      <c r="LPW2" s="148"/>
      <c r="LPX2" s="148"/>
      <c r="LPY2" s="148"/>
      <c r="LPZ2" s="148"/>
      <c r="LQA2" s="148"/>
      <c r="LQB2" s="30"/>
      <c r="LQC2" s="149"/>
      <c r="LQD2" s="149"/>
      <c r="LQE2" s="148"/>
      <c r="LQF2" s="148"/>
      <c r="LQG2" s="148"/>
      <c r="LQH2" s="148"/>
      <c r="LQI2" s="148"/>
      <c r="LQJ2" s="148"/>
      <c r="LQK2" s="148"/>
      <c r="LQL2" s="148"/>
      <c r="LQM2" s="30"/>
      <c r="LQN2" s="149"/>
      <c r="LQO2" s="149"/>
      <c r="LQP2" s="148"/>
      <c r="LQQ2" s="148"/>
      <c r="LQR2" s="148"/>
      <c r="LQS2" s="148"/>
      <c r="LQT2" s="148"/>
      <c r="LQU2" s="148"/>
      <c r="LQV2" s="148"/>
      <c r="LQW2" s="148"/>
      <c r="LQX2" s="30"/>
      <c r="LQY2" s="149"/>
      <c r="LQZ2" s="149"/>
      <c r="LRA2" s="148"/>
      <c r="LRB2" s="148"/>
      <c r="LRC2" s="148"/>
      <c r="LRD2" s="148"/>
      <c r="LRE2" s="148"/>
      <c r="LRF2" s="148"/>
      <c r="LRG2" s="148"/>
      <c r="LRH2" s="148"/>
      <c r="LRI2" s="30"/>
      <c r="LRJ2" s="149"/>
      <c r="LRK2" s="149"/>
      <c r="LRL2" s="148"/>
      <c r="LRM2" s="148"/>
      <c r="LRN2" s="148"/>
      <c r="LRO2" s="148"/>
      <c r="LRP2" s="148"/>
      <c r="LRQ2" s="148"/>
      <c r="LRR2" s="148"/>
      <c r="LRS2" s="148"/>
      <c r="LRT2" s="30"/>
      <c r="LRU2" s="149"/>
      <c r="LRV2" s="149"/>
      <c r="LRW2" s="148"/>
      <c r="LRX2" s="148"/>
      <c r="LRY2" s="148"/>
      <c r="LRZ2" s="148"/>
      <c r="LSA2" s="148"/>
      <c r="LSB2" s="148"/>
      <c r="LSC2" s="148"/>
      <c r="LSD2" s="148"/>
      <c r="LSE2" s="30"/>
      <c r="LSF2" s="149"/>
      <c r="LSG2" s="149"/>
      <c r="LSH2" s="148"/>
      <c r="LSI2" s="148"/>
      <c r="LSJ2" s="148"/>
      <c r="LSK2" s="148"/>
      <c r="LSL2" s="148"/>
      <c r="LSM2" s="148"/>
      <c r="LSN2" s="148"/>
      <c r="LSO2" s="148"/>
      <c r="LSP2" s="30"/>
      <c r="LSQ2" s="149"/>
      <c r="LSR2" s="149"/>
      <c r="LSS2" s="148"/>
      <c r="LST2" s="148"/>
      <c r="LSU2" s="148"/>
      <c r="LSV2" s="148"/>
      <c r="LSW2" s="148"/>
      <c r="LSX2" s="148"/>
      <c r="LSY2" s="148"/>
      <c r="LSZ2" s="148"/>
      <c r="LTA2" s="30"/>
      <c r="LTB2" s="149"/>
      <c r="LTC2" s="149"/>
      <c r="LTD2" s="148"/>
      <c r="LTE2" s="148"/>
      <c r="LTF2" s="148"/>
      <c r="LTG2" s="148"/>
      <c r="LTH2" s="148"/>
      <c r="LTI2" s="148"/>
      <c r="LTJ2" s="148"/>
      <c r="LTK2" s="148"/>
      <c r="LTL2" s="30"/>
      <c r="LTM2" s="149"/>
      <c r="LTN2" s="149"/>
      <c r="LTO2" s="148"/>
      <c r="LTP2" s="148"/>
      <c r="LTQ2" s="148"/>
      <c r="LTR2" s="148"/>
      <c r="LTS2" s="148"/>
      <c r="LTT2" s="148"/>
      <c r="LTU2" s="148"/>
      <c r="LTV2" s="148"/>
      <c r="LTW2" s="30"/>
      <c r="LTX2" s="149"/>
      <c r="LTY2" s="149"/>
      <c r="LTZ2" s="148"/>
      <c r="LUA2" s="148"/>
      <c r="LUB2" s="148"/>
      <c r="LUC2" s="148"/>
      <c r="LUD2" s="148"/>
      <c r="LUE2" s="148"/>
      <c r="LUF2" s="148"/>
      <c r="LUG2" s="148"/>
      <c r="LUH2" s="30"/>
      <c r="LUI2" s="149"/>
      <c r="LUJ2" s="149"/>
      <c r="LUK2" s="148"/>
      <c r="LUL2" s="148"/>
      <c r="LUM2" s="148"/>
      <c r="LUN2" s="148"/>
      <c r="LUO2" s="148"/>
      <c r="LUP2" s="148"/>
      <c r="LUQ2" s="148"/>
      <c r="LUR2" s="148"/>
      <c r="LUS2" s="30"/>
      <c r="LUT2" s="149"/>
      <c r="LUU2" s="149"/>
      <c r="LUV2" s="148"/>
      <c r="LUW2" s="148"/>
      <c r="LUX2" s="148"/>
      <c r="LUY2" s="148"/>
      <c r="LUZ2" s="148"/>
      <c r="LVA2" s="148"/>
      <c r="LVB2" s="148"/>
      <c r="LVC2" s="148"/>
      <c r="LVD2" s="30"/>
      <c r="LVE2" s="149"/>
      <c r="LVF2" s="149"/>
      <c r="LVG2" s="148"/>
      <c r="LVH2" s="148"/>
      <c r="LVI2" s="148"/>
      <c r="LVJ2" s="148"/>
      <c r="LVK2" s="148"/>
      <c r="LVL2" s="148"/>
      <c r="LVM2" s="148"/>
      <c r="LVN2" s="148"/>
      <c r="LVO2" s="30"/>
      <c r="LVP2" s="149"/>
      <c r="LVQ2" s="149"/>
      <c r="LVR2" s="148"/>
      <c r="LVS2" s="148"/>
      <c r="LVT2" s="148"/>
      <c r="LVU2" s="148"/>
      <c r="LVV2" s="148"/>
      <c r="LVW2" s="148"/>
      <c r="LVX2" s="148"/>
      <c r="LVY2" s="148"/>
      <c r="LVZ2" s="30"/>
      <c r="LWA2" s="149"/>
      <c r="LWB2" s="149"/>
      <c r="LWC2" s="148"/>
      <c r="LWD2" s="148"/>
      <c r="LWE2" s="148"/>
      <c r="LWF2" s="148"/>
      <c r="LWG2" s="148"/>
      <c r="LWH2" s="148"/>
      <c r="LWI2" s="148"/>
      <c r="LWJ2" s="148"/>
      <c r="LWK2" s="30"/>
      <c r="LWL2" s="149"/>
      <c r="LWM2" s="149"/>
      <c r="LWN2" s="148"/>
      <c r="LWO2" s="148"/>
      <c r="LWP2" s="148"/>
      <c r="LWQ2" s="148"/>
      <c r="LWR2" s="148"/>
      <c r="LWS2" s="148"/>
      <c r="LWT2" s="148"/>
      <c r="LWU2" s="148"/>
      <c r="LWV2" s="30"/>
      <c r="LWW2" s="149"/>
      <c r="LWX2" s="149"/>
      <c r="LWY2" s="148"/>
      <c r="LWZ2" s="148"/>
      <c r="LXA2" s="148"/>
      <c r="LXB2" s="148"/>
      <c r="LXC2" s="148"/>
      <c r="LXD2" s="148"/>
      <c r="LXE2" s="148"/>
      <c r="LXF2" s="148"/>
      <c r="LXG2" s="30"/>
      <c r="LXH2" s="149"/>
      <c r="LXI2" s="149"/>
      <c r="LXJ2" s="148"/>
      <c r="LXK2" s="148"/>
      <c r="LXL2" s="148"/>
      <c r="LXM2" s="148"/>
      <c r="LXN2" s="148"/>
      <c r="LXO2" s="148"/>
      <c r="LXP2" s="148"/>
      <c r="LXQ2" s="148"/>
      <c r="LXR2" s="30"/>
      <c r="LXS2" s="149"/>
      <c r="LXT2" s="149"/>
      <c r="LXU2" s="148"/>
      <c r="LXV2" s="148"/>
      <c r="LXW2" s="148"/>
      <c r="LXX2" s="148"/>
      <c r="LXY2" s="148"/>
      <c r="LXZ2" s="148"/>
      <c r="LYA2" s="148"/>
      <c r="LYB2" s="148"/>
      <c r="LYC2" s="30"/>
      <c r="LYD2" s="149"/>
      <c r="LYE2" s="149"/>
      <c r="LYF2" s="148"/>
      <c r="LYG2" s="148"/>
      <c r="LYH2" s="148"/>
      <c r="LYI2" s="148"/>
      <c r="LYJ2" s="148"/>
      <c r="LYK2" s="148"/>
      <c r="LYL2" s="148"/>
      <c r="LYM2" s="148"/>
      <c r="LYN2" s="30"/>
      <c r="LYO2" s="149"/>
      <c r="LYP2" s="149"/>
      <c r="LYQ2" s="148"/>
      <c r="LYR2" s="148"/>
      <c r="LYS2" s="148"/>
      <c r="LYT2" s="148"/>
      <c r="LYU2" s="148"/>
      <c r="LYV2" s="148"/>
      <c r="LYW2" s="148"/>
      <c r="LYX2" s="148"/>
      <c r="LYY2" s="30"/>
      <c r="LYZ2" s="149"/>
      <c r="LZA2" s="149"/>
      <c r="LZB2" s="148"/>
      <c r="LZC2" s="148"/>
      <c r="LZD2" s="148"/>
      <c r="LZE2" s="148"/>
      <c r="LZF2" s="148"/>
      <c r="LZG2" s="148"/>
      <c r="LZH2" s="148"/>
      <c r="LZI2" s="148"/>
      <c r="LZJ2" s="30"/>
      <c r="LZK2" s="149"/>
      <c r="LZL2" s="149"/>
      <c r="LZM2" s="148"/>
      <c r="LZN2" s="148"/>
      <c r="LZO2" s="148"/>
      <c r="LZP2" s="148"/>
      <c r="LZQ2" s="148"/>
      <c r="LZR2" s="148"/>
      <c r="LZS2" s="148"/>
      <c r="LZT2" s="148"/>
      <c r="LZU2" s="30"/>
      <c r="LZV2" s="149"/>
      <c r="LZW2" s="149"/>
      <c r="LZX2" s="148"/>
      <c r="LZY2" s="148"/>
      <c r="LZZ2" s="148"/>
      <c r="MAA2" s="148"/>
      <c r="MAB2" s="148"/>
      <c r="MAC2" s="148"/>
      <c r="MAD2" s="148"/>
      <c r="MAE2" s="148"/>
      <c r="MAF2" s="30"/>
      <c r="MAG2" s="149"/>
      <c r="MAH2" s="149"/>
      <c r="MAI2" s="148"/>
      <c r="MAJ2" s="148"/>
      <c r="MAK2" s="148"/>
      <c r="MAL2" s="148"/>
      <c r="MAM2" s="148"/>
      <c r="MAN2" s="148"/>
      <c r="MAO2" s="148"/>
      <c r="MAP2" s="148"/>
      <c r="MAQ2" s="30"/>
      <c r="MAR2" s="149"/>
      <c r="MAS2" s="149"/>
      <c r="MAT2" s="148"/>
      <c r="MAU2" s="148"/>
      <c r="MAV2" s="148"/>
      <c r="MAW2" s="148"/>
      <c r="MAX2" s="148"/>
      <c r="MAY2" s="148"/>
      <c r="MAZ2" s="148"/>
      <c r="MBA2" s="148"/>
      <c r="MBB2" s="30"/>
      <c r="MBC2" s="149"/>
      <c r="MBD2" s="149"/>
      <c r="MBE2" s="148"/>
      <c r="MBF2" s="148"/>
      <c r="MBG2" s="148"/>
      <c r="MBH2" s="148"/>
      <c r="MBI2" s="148"/>
      <c r="MBJ2" s="148"/>
      <c r="MBK2" s="148"/>
      <c r="MBL2" s="148"/>
      <c r="MBM2" s="30"/>
      <c r="MBN2" s="149"/>
      <c r="MBO2" s="149"/>
      <c r="MBP2" s="148"/>
      <c r="MBQ2" s="148"/>
      <c r="MBR2" s="148"/>
      <c r="MBS2" s="148"/>
      <c r="MBT2" s="148"/>
      <c r="MBU2" s="148"/>
      <c r="MBV2" s="148"/>
      <c r="MBW2" s="148"/>
      <c r="MBX2" s="30"/>
      <c r="MBY2" s="149"/>
      <c r="MBZ2" s="149"/>
      <c r="MCA2" s="148"/>
      <c r="MCB2" s="148"/>
      <c r="MCC2" s="148"/>
      <c r="MCD2" s="148"/>
      <c r="MCE2" s="148"/>
      <c r="MCF2" s="148"/>
      <c r="MCG2" s="148"/>
      <c r="MCH2" s="148"/>
      <c r="MCI2" s="30"/>
      <c r="MCJ2" s="149"/>
      <c r="MCK2" s="149"/>
      <c r="MCL2" s="148"/>
      <c r="MCM2" s="148"/>
      <c r="MCN2" s="148"/>
      <c r="MCO2" s="148"/>
      <c r="MCP2" s="148"/>
      <c r="MCQ2" s="148"/>
      <c r="MCR2" s="148"/>
      <c r="MCS2" s="148"/>
      <c r="MCT2" s="30"/>
      <c r="MCU2" s="149"/>
      <c r="MCV2" s="149"/>
      <c r="MCW2" s="148"/>
      <c r="MCX2" s="148"/>
      <c r="MCY2" s="148"/>
      <c r="MCZ2" s="148"/>
      <c r="MDA2" s="148"/>
      <c r="MDB2" s="148"/>
      <c r="MDC2" s="148"/>
      <c r="MDD2" s="148"/>
      <c r="MDE2" s="30"/>
      <c r="MDF2" s="149"/>
      <c r="MDG2" s="149"/>
      <c r="MDH2" s="148"/>
      <c r="MDI2" s="148"/>
      <c r="MDJ2" s="148"/>
      <c r="MDK2" s="148"/>
      <c r="MDL2" s="148"/>
      <c r="MDM2" s="148"/>
      <c r="MDN2" s="148"/>
      <c r="MDO2" s="148"/>
      <c r="MDP2" s="30"/>
      <c r="MDQ2" s="149"/>
      <c r="MDR2" s="149"/>
      <c r="MDS2" s="148"/>
      <c r="MDT2" s="148"/>
      <c r="MDU2" s="148"/>
      <c r="MDV2" s="148"/>
      <c r="MDW2" s="148"/>
      <c r="MDX2" s="148"/>
      <c r="MDY2" s="148"/>
      <c r="MDZ2" s="148"/>
      <c r="MEA2" s="30"/>
      <c r="MEB2" s="149"/>
      <c r="MEC2" s="149"/>
      <c r="MED2" s="148"/>
      <c r="MEE2" s="148"/>
      <c r="MEF2" s="148"/>
      <c r="MEG2" s="148"/>
      <c r="MEH2" s="148"/>
      <c r="MEI2" s="148"/>
      <c r="MEJ2" s="148"/>
      <c r="MEK2" s="148"/>
      <c r="MEL2" s="30"/>
      <c r="MEM2" s="149"/>
      <c r="MEN2" s="149"/>
      <c r="MEO2" s="148"/>
      <c r="MEP2" s="148"/>
      <c r="MEQ2" s="148"/>
      <c r="MER2" s="148"/>
      <c r="MES2" s="148"/>
      <c r="MET2" s="148"/>
      <c r="MEU2" s="148"/>
      <c r="MEV2" s="148"/>
      <c r="MEW2" s="30"/>
      <c r="MEX2" s="149"/>
      <c r="MEY2" s="149"/>
      <c r="MEZ2" s="148"/>
      <c r="MFA2" s="148"/>
      <c r="MFB2" s="148"/>
      <c r="MFC2" s="148"/>
      <c r="MFD2" s="148"/>
      <c r="MFE2" s="148"/>
      <c r="MFF2" s="148"/>
      <c r="MFG2" s="148"/>
      <c r="MFH2" s="30"/>
      <c r="MFI2" s="149"/>
      <c r="MFJ2" s="149"/>
      <c r="MFK2" s="148"/>
      <c r="MFL2" s="148"/>
      <c r="MFM2" s="148"/>
      <c r="MFN2" s="148"/>
      <c r="MFO2" s="148"/>
      <c r="MFP2" s="148"/>
      <c r="MFQ2" s="148"/>
      <c r="MFR2" s="148"/>
      <c r="MFS2" s="30"/>
      <c r="MFT2" s="149"/>
      <c r="MFU2" s="149"/>
      <c r="MFV2" s="148"/>
      <c r="MFW2" s="148"/>
      <c r="MFX2" s="148"/>
      <c r="MFY2" s="148"/>
      <c r="MFZ2" s="148"/>
      <c r="MGA2" s="148"/>
      <c r="MGB2" s="148"/>
      <c r="MGC2" s="148"/>
      <c r="MGD2" s="30"/>
      <c r="MGE2" s="149"/>
      <c r="MGF2" s="149"/>
      <c r="MGG2" s="148"/>
      <c r="MGH2" s="148"/>
      <c r="MGI2" s="148"/>
      <c r="MGJ2" s="148"/>
      <c r="MGK2" s="148"/>
      <c r="MGL2" s="148"/>
      <c r="MGM2" s="148"/>
      <c r="MGN2" s="148"/>
      <c r="MGO2" s="30"/>
      <c r="MGP2" s="149"/>
      <c r="MGQ2" s="149"/>
      <c r="MGR2" s="148"/>
      <c r="MGS2" s="148"/>
      <c r="MGT2" s="148"/>
      <c r="MGU2" s="148"/>
      <c r="MGV2" s="148"/>
      <c r="MGW2" s="148"/>
      <c r="MGX2" s="148"/>
      <c r="MGY2" s="148"/>
      <c r="MGZ2" s="30"/>
      <c r="MHA2" s="149"/>
      <c r="MHB2" s="149"/>
      <c r="MHC2" s="148"/>
      <c r="MHD2" s="148"/>
      <c r="MHE2" s="148"/>
      <c r="MHF2" s="148"/>
      <c r="MHG2" s="148"/>
      <c r="MHH2" s="148"/>
      <c r="MHI2" s="148"/>
      <c r="MHJ2" s="148"/>
      <c r="MHK2" s="30"/>
      <c r="MHL2" s="149"/>
      <c r="MHM2" s="149"/>
      <c r="MHN2" s="148"/>
      <c r="MHO2" s="148"/>
      <c r="MHP2" s="148"/>
      <c r="MHQ2" s="148"/>
      <c r="MHR2" s="148"/>
      <c r="MHS2" s="148"/>
      <c r="MHT2" s="148"/>
      <c r="MHU2" s="148"/>
      <c r="MHV2" s="30"/>
      <c r="MHW2" s="149"/>
      <c r="MHX2" s="149"/>
      <c r="MHY2" s="148"/>
      <c r="MHZ2" s="148"/>
      <c r="MIA2" s="148"/>
      <c r="MIB2" s="148"/>
      <c r="MIC2" s="148"/>
      <c r="MID2" s="148"/>
      <c r="MIE2" s="148"/>
      <c r="MIF2" s="148"/>
      <c r="MIG2" s="30"/>
      <c r="MIH2" s="149"/>
      <c r="MII2" s="149"/>
      <c r="MIJ2" s="148"/>
      <c r="MIK2" s="148"/>
      <c r="MIL2" s="148"/>
      <c r="MIM2" s="148"/>
      <c r="MIN2" s="148"/>
      <c r="MIO2" s="148"/>
      <c r="MIP2" s="148"/>
      <c r="MIQ2" s="148"/>
      <c r="MIR2" s="30"/>
      <c r="MIS2" s="149"/>
      <c r="MIT2" s="149"/>
      <c r="MIU2" s="148"/>
      <c r="MIV2" s="148"/>
      <c r="MIW2" s="148"/>
      <c r="MIX2" s="148"/>
      <c r="MIY2" s="148"/>
      <c r="MIZ2" s="148"/>
      <c r="MJA2" s="148"/>
      <c r="MJB2" s="148"/>
      <c r="MJC2" s="30"/>
      <c r="MJD2" s="149"/>
      <c r="MJE2" s="149"/>
      <c r="MJF2" s="148"/>
      <c r="MJG2" s="148"/>
      <c r="MJH2" s="148"/>
      <c r="MJI2" s="148"/>
      <c r="MJJ2" s="148"/>
      <c r="MJK2" s="148"/>
      <c r="MJL2" s="148"/>
      <c r="MJM2" s="148"/>
      <c r="MJN2" s="30"/>
      <c r="MJO2" s="149"/>
      <c r="MJP2" s="149"/>
      <c r="MJQ2" s="148"/>
      <c r="MJR2" s="148"/>
      <c r="MJS2" s="148"/>
      <c r="MJT2" s="148"/>
      <c r="MJU2" s="148"/>
      <c r="MJV2" s="148"/>
      <c r="MJW2" s="148"/>
      <c r="MJX2" s="148"/>
      <c r="MJY2" s="30"/>
      <c r="MJZ2" s="149"/>
      <c r="MKA2" s="149"/>
      <c r="MKB2" s="148"/>
      <c r="MKC2" s="148"/>
      <c r="MKD2" s="148"/>
      <c r="MKE2" s="148"/>
      <c r="MKF2" s="148"/>
      <c r="MKG2" s="148"/>
      <c r="MKH2" s="148"/>
      <c r="MKI2" s="148"/>
      <c r="MKJ2" s="30"/>
      <c r="MKK2" s="149"/>
      <c r="MKL2" s="149"/>
      <c r="MKM2" s="148"/>
      <c r="MKN2" s="148"/>
      <c r="MKO2" s="148"/>
      <c r="MKP2" s="148"/>
      <c r="MKQ2" s="148"/>
      <c r="MKR2" s="148"/>
      <c r="MKS2" s="148"/>
      <c r="MKT2" s="148"/>
      <c r="MKU2" s="30"/>
      <c r="MKV2" s="149"/>
      <c r="MKW2" s="149"/>
      <c r="MKX2" s="148"/>
      <c r="MKY2" s="148"/>
      <c r="MKZ2" s="148"/>
      <c r="MLA2" s="148"/>
      <c r="MLB2" s="148"/>
      <c r="MLC2" s="148"/>
      <c r="MLD2" s="148"/>
      <c r="MLE2" s="148"/>
      <c r="MLF2" s="30"/>
      <c r="MLG2" s="149"/>
      <c r="MLH2" s="149"/>
      <c r="MLI2" s="148"/>
      <c r="MLJ2" s="148"/>
      <c r="MLK2" s="148"/>
      <c r="MLL2" s="148"/>
      <c r="MLM2" s="148"/>
      <c r="MLN2" s="148"/>
      <c r="MLO2" s="148"/>
      <c r="MLP2" s="148"/>
      <c r="MLQ2" s="30"/>
      <c r="MLR2" s="149"/>
      <c r="MLS2" s="149"/>
      <c r="MLT2" s="148"/>
      <c r="MLU2" s="148"/>
      <c r="MLV2" s="148"/>
      <c r="MLW2" s="148"/>
      <c r="MLX2" s="148"/>
      <c r="MLY2" s="148"/>
      <c r="MLZ2" s="148"/>
      <c r="MMA2" s="148"/>
      <c r="MMB2" s="30"/>
      <c r="MMC2" s="149"/>
      <c r="MMD2" s="149"/>
      <c r="MME2" s="148"/>
      <c r="MMF2" s="148"/>
      <c r="MMG2" s="148"/>
      <c r="MMH2" s="148"/>
      <c r="MMI2" s="148"/>
      <c r="MMJ2" s="148"/>
      <c r="MMK2" s="148"/>
      <c r="MML2" s="148"/>
      <c r="MMM2" s="30"/>
      <c r="MMN2" s="149"/>
      <c r="MMO2" s="149"/>
      <c r="MMP2" s="148"/>
      <c r="MMQ2" s="148"/>
      <c r="MMR2" s="148"/>
      <c r="MMS2" s="148"/>
      <c r="MMT2" s="148"/>
      <c r="MMU2" s="148"/>
      <c r="MMV2" s="148"/>
      <c r="MMW2" s="148"/>
      <c r="MMX2" s="30"/>
      <c r="MMY2" s="149"/>
      <c r="MMZ2" s="149"/>
      <c r="MNA2" s="148"/>
      <c r="MNB2" s="148"/>
      <c r="MNC2" s="148"/>
      <c r="MND2" s="148"/>
      <c r="MNE2" s="148"/>
      <c r="MNF2" s="148"/>
      <c r="MNG2" s="148"/>
      <c r="MNH2" s="148"/>
      <c r="MNI2" s="30"/>
      <c r="MNJ2" s="149"/>
      <c r="MNK2" s="149"/>
      <c r="MNL2" s="148"/>
      <c r="MNM2" s="148"/>
      <c r="MNN2" s="148"/>
      <c r="MNO2" s="148"/>
      <c r="MNP2" s="148"/>
      <c r="MNQ2" s="148"/>
      <c r="MNR2" s="148"/>
      <c r="MNS2" s="148"/>
      <c r="MNT2" s="30"/>
      <c r="MNU2" s="149"/>
      <c r="MNV2" s="149"/>
      <c r="MNW2" s="148"/>
      <c r="MNX2" s="148"/>
      <c r="MNY2" s="148"/>
      <c r="MNZ2" s="148"/>
      <c r="MOA2" s="148"/>
      <c r="MOB2" s="148"/>
      <c r="MOC2" s="148"/>
      <c r="MOD2" s="148"/>
      <c r="MOE2" s="30"/>
      <c r="MOF2" s="149"/>
      <c r="MOG2" s="149"/>
      <c r="MOH2" s="148"/>
      <c r="MOI2" s="148"/>
      <c r="MOJ2" s="148"/>
      <c r="MOK2" s="148"/>
      <c r="MOL2" s="148"/>
      <c r="MOM2" s="148"/>
      <c r="MON2" s="148"/>
      <c r="MOO2" s="148"/>
      <c r="MOP2" s="30"/>
      <c r="MOQ2" s="149"/>
      <c r="MOR2" s="149"/>
      <c r="MOS2" s="148"/>
      <c r="MOT2" s="148"/>
      <c r="MOU2" s="148"/>
      <c r="MOV2" s="148"/>
      <c r="MOW2" s="148"/>
      <c r="MOX2" s="148"/>
      <c r="MOY2" s="148"/>
      <c r="MOZ2" s="148"/>
      <c r="MPA2" s="30"/>
      <c r="MPB2" s="149"/>
      <c r="MPC2" s="149"/>
      <c r="MPD2" s="148"/>
      <c r="MPE2" s="148"/>
      <c r="MPF2" s="148"/>
      <c r="MPG2" s="148"/>
      <c r="MPH2" s="148"/>
      <c r="MPI2" s="148"/>
      <c r="MPJ2" s="148"/>
      <c r="MPK2" s="148"/>
      <c r="MPL2" s="30"/>
      <c r="MPM2" s="149"/>
      <c r="MPN2" s="149"/>
      <c r="MPO2" s="148"/>
      <c r="MPP2" s="148"/>
      <c r="MPQ2" s="148"/>
      <c r="MPR2" s="148"/>
      <c r="MPS2" s="148"/>
      <c r="MPT2" s="148"/>
      <c r="MPU2" s="148"/>
      <c r="MPV2" s="148"/>
      <c r="MPW2" s="30"/>
      <c r="MPX2" s="149"/>
      <c r="MPY2" s="149"/>
      <c r="MPZ2" s="148"/>
      <c r="MQA2" s="148"/>
      <c r="MQB2" s="148"/>
      <c r="MQC2" s="148"/>
      <c r="MQD2" s="148"/>
      <c r="MQE2" s="148"/>
      <c r="MQF2" s="148"/>
      <c r="MQG2" s="148"/>
      <c r="MQH2" s="30"/>
      <c r="MQI2" s="149"/>
      <c r="MQJ2" s="149"/>
      <c r="MQK2" s="148"/>
      <c r="MQL2" s="148"/>
      <c r="MQM2" s="148"/>
      <c r="MQN2" s="148"/>
      <c r="MQO2" s="148"/>
      <c r="MQP2" s="148"/>
      <c r="MQQ2" s="148"/>
      <c r="MQR2" s="148"/>
      <c r="MQS2" s="30"/>
      <c r="MQT2" s="149"/>
      <c r="MQU2" s="149"/>
      <c r="MQV2" s="148"/>
      <c r="MQW2" s="148"/>
      <c r="MQX2" s="148"/>
      <c r="MQY2" s="148"/>
      <c r="MQZ2" s="148"/>
      <c r="MRA2" s="148"/>
      <c r="MRB2" s="148"/>
      <c r="MRC2" s="148"/>
      <c r="MRD2" s="30"/>
      <c r="MRE2" s="149"/>
      <c r="MRF2" s="149"/>
      <c r="MRG2" s="148"/>
      <c r="MRH2" s="148"/>
      <c r="MRI2" s="148"/>
      <c r="MRJ2" s="148"/>
      <c r="MRK2" s="148"/>
      <c r="MRL2" s="148"/>
      <c r="MRM2" s="148"/>
      <c r="MRN2" s="148"/>
      <c r="MRO2" s="30"/>
      <c r="MRP2" s="149"/>
      <c r="MRQ2" s="149"/>
      <c r="MRR2" s="148"/>
      <c r="MRS2" s="148"/>
      <c r="MRT2" s="148"/>
      <c r="MRU2" s="148"/>
      <c r="MRV2" s="148"/>
      <c r="MRW2" s="148"/>
      <c r="MRX2" s="148"/>
      <c r="MRY2" s="148"/>
      <c r="MRZ2" s="30"/>
      <c r="MSA2" s="149"/>
      <c r="MSB2" s="149"/>
      <c r="MSC2" s="148"/>
      <c r="MSD2" s="148"/>
      <c r="MSE2" s="148"/>
      <c r="MSF2" s="148"/>
      <c r="MSG2" s="148"/>
      <c r="MSH2" s="148"/>
      <c r="MSI2" s="148"/>
      <c r="MSJ2" s="148"/>
      <c r="MSK2" s="30"/>
      <c r="MSL2" s="149"/>
      <c r="MSM2" s="149"/>
      <c r="MSN2" s="148"/>
      <c r="MSO2" s="148"/>
      <c r="MSP2" s="148"/>
      <c r="MSQ2" s="148"/>
      <c r="MSR2" s="148"/>
      <c r="MSS2" s="148"/>
      <c r="MST2" s="148"/>
      <c r="MSU2" s="148"/>
      <c r="MSV2" s="30"/>
      <c r="MSW2" s="149"/>
      <c r="MSX2" s="149"/>
      <c r="MSY2" s="148"/>
      <c r="MSZ2" s="148"/>
      <c r="MTA2" s="148"/>
      <c r="MTB2" s="148"/>
      <c r="MTC2" s="148"/>
      <c r="MTD2" s="148"/>
      <c r="MTE2" s="148"/>
      <c r="MTF2" s="148"/>
      <c r="MTG2" s="30"/>
      <c r="MTH2" s="149"/>
      <c r="MTI2" s="149"/>
      <c r="MTJ2" s="148"/>
      <c r="MTK2" s="148"/>
      <c r="MTL2" s="148"/>
      <c r="MTM2" s="148"/>
      <c r="MTN2" s="148"/>
      <c r="MTO2" s="148"/>
      <c r="MTP2" s="148"/>
      <c r="MTQ2" s="148"/>
      <c r="MTR2" s="30"/>
      <c r="MTS2" s="149"/>
      <c r="MTT2" s="149"/>
      <c r="MTU2" s="148"/>
      <c r="MTV2" s="148"/>
      <c r="MTW2" s="148"/>
      <c r="MTX2" s="148"/>
      <c r="MTY2" s="148"/>
      <c r="MTZ2" s="148"/>
      <c r="MUA2" s="148"/>
      <c r="MUB2" s="148"/>
      <c r="MUC2" s="30"/>
      <c r="MUD2" s="149"/>
      <c r="MUE2" s="149"/>
      <c r="MUF2" s="148"/>
      <c r="MUG2" s="148"/>
      <c r="MUH2" s="148"/>
      <c r="MUI2" s="148"/>
      <c r="MUJ2" s="148"/>
      <c r="MUK2" s="148"/>
      <c r="MUL2" s="148"/>
      <c r="MUM2" s="148"/>
      <c r="MUN2" s="30"/>
      <c r="MUO2" s="149"/>
      <c r="MUP2" s="149"/>
      <c r="MUQ2" s="148"/>
      <c r="MUR2" s="148"/>
      <c r="MUS2" s="148"/>
      <c r="MUT2" s="148"/>
      <c r="MUU2" s="148"/>
      <c r="MUV2" s="148"/>
      <c r="MUW2" s="148"/>
      <c r="MUX2" s="148"/>
      <c r="MUY2" s="30"/>
      <c r="MUZ2" s="149"/>
      <c r="MVA2" s="149"/>
      <c r="MVB2" s="148"/>
      <c r="MVC2" s="148"/>
      <c r="MVD2" s="148"/>
      <c r="MVE2" s="148"/>
      <c r="MVF2" s="148"/>
      <c r="MVG2" s="148"/>
      <c r="MVH2" s="148"/>
      <c r="MVI2" s="148"/>
      <c r="MVJ2" s="30"/>
      <c r="MVK2" s="149"/>
      <c r="MVL2" s="149"/>
      <c r="MVM2" s="148"/>
      <c r="MVN2" s="148"/>
      <c r="MVO2" s="148"/>
      <c r="MVP2" s="148"/>
      <c r="MVQ2" s="148"/>
      <c r="MVR2" s="148"/>
      <c r="MVS2" s="148"/>
      <c r="MVT2" s="148"/>
      <c r="MVU2" s="30"/>
      <c r="MVV2" s="149"/>
      <c r="MVW2" s="149"/>
      <c r="MVX2" s="148"/>
      <c r="MVY2" s="148"/>
      <c r="MVZ2" s="148"/>
      <c r="MWA2" s="148"/>
      <c r="MWB2" s="148"/>
      <c r="MWC2" s="148"/>
      <c r="MWD2" s="148"/>
      <c r="MWE2" s="148"/>
      <c r="MWF2" s="30"/>
      <c r="MWG2" s="149"/>
      <c r="MWH2" s="149"/>
      <c r="MWI2" s="148"/>
      <c r="MWJ2" s="148"/>
      <c r="MWK2" s="148"/>
      <c r="MWL2" s="148"/>
      <c r="MWM2" s="148"/>
      <c r="MWN2" s="148"/>
      <c r="MWO2" s="148"/>
      <c r="MWP2" s="148"/>
      <c r="MWQ2" s="30"/>
      <c r="MWR2" s="149"/>
      <c r="MWS2" s="149"/>
      <c r="MWT2" s="148"/>
      <c r="MWU2" s="148"/>
      <c r="MWV2" s="148"/>
      <c r="MWW2" s="148"/>
      <c r="MWX2" s="148"/>
      <c r="MWY2" s="148"/>
      <c r="MWZ2" s="148"/>
      <c r="MXA2" s="148"/>
      <c r="MXB2" s="30"/>
      <c r="MXC2" s="149"/>
      <c r="MXD2" s="149"/>
      <c r="MXE2" s="148"/>
      <c r="MXF2" s="148"/>
      <c r="MXG2" s="148"/>
      <c r="MXH2" s="148"/>
      <c r="MXI2" s="148"/>
      <c r="MXJ2" s="148"/>
      <c r="MXK2" s="148"/>
      <c r="MXL2" s="148"/>
      <c r="MXM2" s="30"/>
      <c r="MXN2" s="149"/>
      <c r="MXO2" s="149"/>
      <c r="MXP2" s="148"/>
      <c r="MXQ2" s="148"/>
      <c r="MXR2" s="148"/>
      <c r="MXS2" s="148"/>
      <c r="MXT2" s="148"/>
      <c r="MXU2" s="148"/>
      <c r="MXV2" s="148"/>
      <c r="MXW2" s="148"/>
      <c r="MXX2" s="30"/>
      <c r="MXY2" s="149"/>
      <c r="MXZ2" s="149"/>
      <c r="MYA2" s="148"/>
      <c r="MYB2" s="148"/>
      <c r="MYC2" s="148"/>
      <c r="MYD2" s="148"/>
      <c r="MYE2" s="148"/>
      <c r="MYF2" s="148"/>
      <c r="MYG2" s="148"/>
      <c r="MYH2" s="148"/>
      <c r="MYI2" s="30"/>
      <c r="MYJ2" s="149"/>
      <c r="MYK2" s="149"/>
      <c r="MYL2" s="148"/>
      <c r="MYM2" s="148"/>
      <c r="MYN2" s="148"/>
      <c r="MYO2" s="148"/>
      <c r="MYP2" s="148"/>
      <c r="MYQ2" s="148"/>
      <c r="MYR2" s="148"/>
      <c r="MYS2" s="148"/>
      <c r="MYT2" s="30"/>
      <c r="MYU2" s="149"/>
      <c r="MYV2" s="149"/>
      <c r="MYW2" s="148"/>
      <c r="MYX2" s="148"/>
      <c r="MYY2" s="148"/>
      <c r="MYZ2" s="148"/>
      <c r="MZA2" s="148"/>
      <c r="MZB2" s="148"/>
      <c r="MZC2" s="148"/>
      <c r="MZD2" s="148"/>
      <c r="MZE2" s="30"/>
      <c r="MZF2" s="149"/>
      <c r="MZG2" s="149"/>
      <c r="MZH2" s="148"/>
      <c r="MZI2" s="148"/>
      <c r="MZJ2" s="148"/>
      <c r="MZK2" s="148"/>
      <c r="MZL2" s="148"/>
      <c r="MZM2" s="148"/>
      <c r="MZN2" s="148"/>
      <c r="MZO2" s="148"/>
      <c r="MZP2" s="30"/>
      <c r="MZQ2" s="149"/>
      <c r="MZR2" s="149"/>
      <c r="MZS2" s="148"/>
      <c r="MZT2" s="148"/>
      <c r="MZU2" s="148"/>
      <c r="MZV2" s="148"/>
      <c r="MZW2" s="148"/>
      <c r="MZX2" s="148"/>
      <c r="MZY2" s="148"/>
      <c r="MZZ2" s="148"/>
      <c r="NAA2" s="30"/>
      <c r="NAB2" s="149"/>
      <c r="NAC2" s="149"/>
      <c r="NAD2" s="148"/>
      <c r="NAE2" s="148"/>
      <c r="NAF2" s="148"/>
      <c r="NAG2" s="148"/>
      <c r="NAH2" s="148"/>
      <c r="NAI2" s="148"/>
      <c r="NAJ2" s="148"/>
      <c r="NAK2" s="148"/>
      <c r="NAL2" s="30"/>
      <c r="NAM2" s="149"/>
      <c r="NAN2" s="149"/>
      <c r="NAO2" s="148"/>
      <c r="NAP2" s="148"/>
      <c r="NAQ2" s="148"/>
      <c r="NAR2" s="148"/>
      <c r="NAS2" s="148"/>
      <c r="NAT2" s="148"/>
      <c r="NAU2" s="148"/>
      <c r="NAV2" s="148"/>
      <c r="NAW2" s="30"/>
      <c r="NAX2" s="149"/>
      <c r="NAY2" s="149"/>
      <c r="NAZ2" s="148"/>
      <c r="NBA2" s="148"/>
      <c r="NBB2" s="148"/>
      <c r="NBC2" s="148"/>
      <c r="NBD2" s="148"/>
      <c r="NBE2" s="148"/>
      <c r="NBF2" s="148"/>
      <c r="NBG2" s="148"/>
      <c r="NBH2" s="30"/>
      <c r="NBI2" s="149"/>
      <c r="NBJ2" s="149"/>
      <c r="NBK2" s="148"/>
      <c r="NBL2" s="148"/>
      <c r="NBM2" s="148"/>
      <c r="NBN2" s="148"/>
      <c r="NBO2" s="148"/>
      <c r="NBP2" s="148"/>
      <c r="NBQ2" s="148"/>
      <c r="NBR2" s="148"/>
      <c r="NBS2" s="30"/>
      <c r="NBT2" s="149"/>
      <c r="NBU2" s="149"/>
      <c r="NBV2" s="148"/>
      <c r="NBW2" s="148"/>
      <c r="NBX2" s="148"/>
      <c r="NBY2" s="148"/>
      <c r="NBZ2" s="148"/>
      <c r="NCA2" s="148"/>
      <c r="NCB2" s="148"/>
      <c r="NCC2" s="148"/>
      <c r="NCD2" s="30"/>
      <c r="NCE2" s="149"/>
      <c r="NCF2" s="149"/>
      <c r="NCG2" s="148"/>
      <c r="NCH2" s="148"/>
      <c r="NCI2" s="148"/>
      <c r="NCJ2" s="148"/>
      <c r="NCK2" s="148"/>
      <c r="NCL2" s="148"/>
      <c r="NCM2" s="148"/>
      <c r="NCN2" s="148"/>
      <c r="NCO2" s="30"/>
      <c r="NCP2" s="149"/>
      <c r="NCQ2" s="149"/>
      <c r="NCR2" s="148"/>
      <c r="NCS2" s="148"/>
      <c r="NCT2" s="148"/>
      <c r="NCU2" s="148"/>
      <c r="NCV2" s="148"/>
      <c r="NCW2" s="148"/>
      <c r="NCX2" s="148"/>
      <c r="NCY2" s="148"/>
      <c r="NCZ2" s="30"/>
      <c r="NDA2" s="149"/>
      <c r="NDB2" s="149"/>
      <c r="NDC2" s="148"/>
      <c r="NDD2" s="148"/>
      <c r="NDE2" s="148"/>
      <c r="NDF2" s="148"/>
      <c r="NDG2" s="148"/>
      <c r="NDH2" s="148"/>
      <c r="NDI2" s="148"/>
      <c r="NDJ2" s="148"/>
      <c r="NDK2" s="30"/>
      <c r="NDL2" s="149"/>
      <c r="NDM2" s="149"/>
      <c r="NDN2" s="148"/>
      <c r="NDO2" s="148"/>
      <c r="NDP2" s="148"/>
      <c r="NDQ2" s="148"/>
      <c r="NDR2" s="148"/>
      <c r="NDS2" s="148"/>
      <c r="NDT2" s="148"/>
      <c r="NDU2" s="148"/>
      <c r="NDV2" s="30"/>
      <c r="NDW2" s="149"/>
      <c r="NDX2" s="149"/>
      <c r="NDY2" s="148"/>
      <c r="NDZ2" s="148"/>
      <c r="NEA2" s="148"/>
      <c r="NEB2" s="148"/>
      <c r="NEC2" s="148"/>
      <c r="NED2" s="148"/>
      <c r="NEE2" s="148"/>
      <c r="NEF2" s="148"/>
      <c r="NEG2" s="30"/>
      <c r="NEH2" s="149"/>
      <c r="NEI2" s="149"/>
      <c r="NEJ2" s="148"/>
      <c r="NEK2" s="148"/>
      <c r="NEL2" s="148"/>
      <c r="NEM2" s="148"/>
      <c r="NEN2" s="148"/>
      <c r="NEO2" s="148"/>
      <c r="NEP2" s="148"/>
      <c r="NEQ2" s="148"/>
      <c r="NER2" s="30"/>
      <c r="NES2" s="149"/>
      <c r="NET2" s="149"/>
      <c r="NEU2" s="148"/>
      <c r="NEV2" s="148"/>
      <c r="NEW2" s="148"/>
      <c r="NEX2" s="148"/>
      <c r="NEY2" s="148"/>
      <c r="NEZ2" s="148"/>
      <c r="NFA2" s="148"/>
      <c r="NFB2" s="148"/>
      <c r="NFC2" s="30"/>
      <c r="NFD2" s="149"/>
      <c r="NFE2" s="149"/>
      <c r="NFF2" s="148"/>
      <c r="NFG2" s="148"/>
      <c r="NFH2" s="148"/>
      <c r="NFI2" s="148"/>
      <c r="NFJ2" s="148"/>
      <c r="NFK2" s="148"/>
      <c r="NFL2" s="148"/>
      <c r="NFM2" s="148"/>
      <c r="NFN2" s="30"/>
      <c r="NFO2" s="149"/>
      <c r="NFP2" s="149"/>
      <c r="NFQ2" s="148"/>
      <c r="NFR2" s="148"/>
      <c r="NFS2" s="148"/>
      <c r="NFT2" s="148"/>
      <c r="NFU2" s="148"/>
      <c r="NFV2" s="148"/>
      <c r="NFW2" s="148"/>
      <c r="NFX2" s="148"/>
      <c r="NFY2" s="30"/>
      <c r="NFZ2" s="149"/>
      <c r="NGA2" s="149"/>
      <c r="NGB2" s="148"/>
      <c r="NGC2" s="148"/>
      <c r="NGD2" s="148"/>
      <c r="NGE2" s="148"/>
      <c r="NGF2" s="148"/>
      <c r="NGG2" s="148"/>
      <c r="NGH2" s="148"/>
      <c r="NGI2" s="148"/>
      <c r="NGJ2" s="30"/>
      <c r="NGK2" s="149"/>
      <c r="NGL2" s="149"/>
      <c r="NGM2" s="148"/>
      <c r="NGN2" s="148"/>
      <c r="NGO2" s="148"/>
      <c r="NGP2" s="148"/>
      <c r="NGQ2" s="148"/>
      <c r="NGR2" s="148"/>
      <c r="NGS2" s="148"/>
      <c r="NGT2" s="148"/>
      <c r="NGU2" s="30"/>
      <c r="NGV2" s="149"/>
      <c r="NGW2" s="149"/>
      <c r="NGX2" s="148"/>
      <c r="NGY2" s="148"/>
      <c r="NGZ2" s="148"/>
      <c r="NHA2" s="148"/>
      <c r="NHB2" s="148"/>
      <c r="NHC2" s="148"/>
      <c r="NHD2" s="148"/>
      <c r="NHE2" s="148"/>
      <c r="NHF2" s="30"/>
      <c r="NHG2" s="149"/>
      <c r="NHH2" s="149"/>
      <c r="NHI2" s="148"/>
      <c r="NHJ2" s="148"/>
      <c r="NHK2" s="148"/>
      <c r="NHL2" s="148"/>
      <c r="NHM2" s="148"/>
      <c r="NHN2" s="148"/>
      <c r="NHO2" s="148"/>
      <c r="NHP2" s="148"/>
      <c r="NHQ2" s="30"/>
      <c r="NHR2" s="149"/>
      <c r="NHS2" s="149"/>
      <c r="NHT2" s="148"/>
      <c r="NHU2" s="148"/>
      <c r="NHV2" s="148"/>
      <c r="NHW2" s="148"/>
      <c r="NHX2" s="148"/>
      <c r="NHY2" s="148"/>
      <c r="NHZ2" s="148"/>
      <c r="NIA2" s="148"/>
      <c r="NIB2" s="30"/>
      <c r="NIC2" s="149"/>
      <c r="NID2" s="149"/>
      <c r="NIE2" s="148"/>
      <c r="NIF2" s="148"/>
      <c r="NIG2" s="148"/>
      <c r="NIH2" s="148"/>
      <c r="NII2" s="148"/>
      <c r="NIJ2" s="148"/>
      <c r="NIK2" s="148"/>
      <c r="NIL2" s="148"/>
      <c r="NIM2" s="30"/>
      <c r="NIN2" s="149"/>
      <c r="NIO2" s="149"/>
      <c r="NIP2" s="148"/>
      <c r="NIQ2" s="148"/>
      <c r="NIR2" s="148"/>
      <c r="NIS2" s="148"/>
      <c r="NIT2" s="148"/>
      <c r="NIU2" s="148"/>
      <c r="NIV2" s="148"/>
      <c r="NIW2" s="148"/>
      <c r="NIX2" s="30"/>
      <c r="NIY2" s="149"/>
      <c r="NIZ2" s="149"/>
      <c r="NJA2" s="148"/>
      <c r="NJB2" s="148"/>
      <c r="NJC2" s="148"/>
      <c r="NJD2" s="148"/>
      <c r="NJE2" s="148"/>
      <c r="NJF2" s="148"/>
      <c r="NJG2" s="148"/>
      <c r="NJH2" s="148"/>
      <c r="NJI2" s="30"/>
      <c r="NJJ2" s="149"/>
      <c r="NJK2" s="149"/>
      <c r="NJL2" s="148"/>
      <c r="NJM2" s="148"/>
      <c r="NJN2" s="148"/>
      <c r="NJO2" s="148"/>
      <c r="NJP2" s="148"/>
      <c r="NJQ2" s="148"/>
      <c r="NJR2" s="148"/>
      <c r="NJS2" s="148"/>
      <c r="NJT2" s="30"/>
      <c r="NJU2" s="149"/>
      <c r="NJV2" s="149"/>
      <c r="NJW2" s="148"/>
      <c r="NJX2" s="148"/>
      <c r="NJY2" s="148"/>
      <c r="NJZ2" s="148"/>
      <c r="NKA2" s="148"/>
      <c r="NKB2" s="148"/>
      <c r="NKC2" s="148"/>
      <c r="NKD2" s="148"/>
      <c r="NKE2" s="30"/>
      <c r="NKF2" s="149"/>
      <c r="NKG2" s="149"/>
      <c r="NKH2" s="148"/>
      <c r="NKI2" s="148"/>
      <c r="NKJ2" s="148"/>
      <c r="NKK2" s="148"/>
      <c r="NKL2" s="148"/>
      <c r="NKM2" s="148"/>
      <c r="NKN2" s="148"/>
      <c r="NKO2" s="148"/>
      <c r="NKP2" s="30"/>
      <c r="NKQ2" s="149"/>
      <c r="NKR2" s="149"/>
      <c r="NKS2" s="148"/>
      <c r="NKT2" s="148"/>
      <c r="NKU2" s="148"/>
      <c r="NKV2" s="148"/>
      <c r="NKW2" s="148"/>
      <c r="NKX2" s="148"/>
      <c r="NKY2" s="148"/>
      <c r="NKZ2" s="148"/>
      <c r="NLA2" s="30"/>
      <c r="NLB2" s="149"/>
      <c r="NLC2" s="149"/>
      <c r="NLD2" s="148"/>
      <c r="NLE2" s="148"/>
      <c r="NLF2" s="148"/>
      <c r="NLG2" s="148"/>
      <c r="NLH2" s="148"/>
      <c r="NLI2" s="148"/>
      <c r="NLJ2" s="148"/>
      <c r="NLK2" s="148"/>
      <c r="NLL2" s="30"/>
      <c r="NLM2" s="149"/>
      <c r="NLN2" s="149"/>
      <c r="NLO2" s="148"/>
      <c r="NLP2" s="148"/>
      <c r="NLQ2" s="148"/>
      <c r="NLR2" s="148"/>
      <c r="NLS2" s="148"/>
      <c r="NLT2" s="148"/>
      <c r="NLU2" s="148"/>
      <c r="NLV2" s="148"/>
      <c r="NLW2" s="30"/>
      <c r="NLX2" s="149"/>
      <c r="NLY2" s="149"/>
      <c r="NLZ2" s="148"/>
      <c r="NMA2" s="148"/>
      <c r="NMB2" s="148"/>
      <c r="NMC2" s="148"/>
      <c r="NMD2" s="148"/>
      <c r="NME2" s="148"/>
      <c r="NMF2" s="148"/>
      <c r="NMG2" s="148"/>
      <c r="NMH2" s="30"/>
      <c r="NMI2" s="149"/>
      <c r="NMJ2" s="149"/>
      <c r="NMK2" s="148"/>
      <c r="NML2" s="148"/>
      <c r="NMM2" s="148"/>
      <c r="NMN2" s="148"/>
      <c r="NMO2" s="148"/>
      <c r="NMP2" s="148"/>
      <c r="NMQ2" s="148"/>
      <c r="NMR2" s="148"/>
      <c r="NMS2" s="30"/>
      <c r="NMT2" s="149"/>
      <c r="NMU2" s="149"/>
      <c r="NMV2" s="148"/>
      <c r="NMW2" s="148"/>
      <c r="NMX2" s="148"/>
      <c r="NMY2" s="148"/>
      <c r="NMZ2" s="148"/>
      <c r="NNA2" s="148"/>
      <c r="NNB2" s="148"/>
      <c r="NNC2" s="148"/>
      <c r="NND2" s="30"/>
      <c r="NNE2" s="149"/>
      <c r="NNF2" s="149"/>
      <c r="NNG2" s="148"/>
      <c r="NNH2" s="148"/>
      <c r="NNI2" s="148"/>
      <c r="NNJ2" s="148"/>
      <c r="NNK2" s="148"/>
      <c r="NNL2" s="148"/>
      <c r="NNM2" s="148"/>
      <c r="NNN2" s="148"/>
      <c r="NNO2" s="30"/>
      <c r="NNP2" s="149"/>
      <c r="NNQ2" s="149"/>
      <c r="NNR2" s="148"/>
      <c r="NNS2" s="148"/>
      <c r="NNT2" s="148"/>
      <c r="NNU2" s="148"/>
      <c r="NNV2" s="148"/>
      <c r="NNW2" s="148"/>
      <c r="NNX2" s="148"/>
      <c r="NNY2" s="148"/>
      <c r="NNZ2" s="30"/>
      <c r="NOA2" s="149"/>
      <c r="NOB2" s="149"/>
      <c r="NOC2" s="148"/>
      <c r="NOD2" s="148"/>
      <c r="NOE2" s="148"/>
      <c r="NOF2" s="148"/>
      <c r="NOG2" s="148"/>
      <c r="NOH2" s="148"/>
      <c r="NOI2" s="148"/>
      <c r="NOJ2" s="148"/>
      <c r="NOK2" s="30"/>
      <c r="NOL2" s="149"/>
      <c r="NOM2" s="149"/>
      <c r="NON2" s="148"/>
      <c r="NOO2" s="148"/>
      <c r="NOP2" s="148"/>
      <c r="NOQ2" s="148"/>
      <c r="NOR2" s="148"/>
      <c r="NOS2" s="148"/>
      <c r="NOT2" s="148"/>
      <c r="NOU2" s="148"/>
      <c r="NOV2" s="30"/>
      <c r="NOW2" s="149"/>
      <c r="NOX2" s="149"/>
      <c r="NOY2" s="148"/>
      <c r="NOZ2" s="148"/>
      <c r="NPA2" s="148"/>
      <c r="NPB2" s="148"/>
      <c r="NPC2" s="148"/>
      <c r="NPD2" s="148"/>
      <c r="NPE2" s="148"/>
      <c r="NPF2" s="148"/>
      <c r="NPG2" s="30"/>
      <c r="NPH2" s="149"/>
      <c r="NPI2" s="149"/>
      <c r="NPJ2" s="148"/>
      <c r="NPK2" s="148"/>
      <c r="NPL2" s="148"/>
      <c r="NPM2" s="148"/>
      <c r="NPN2" s="148"/>
      <c r="NPO2" s="148"/>
      <c r="NPP2" s="148"/>
      <c r="NPQ2" s="148"/>
      <c r="NPR2" s="30"/>
      <c r="NPS2" s="149"/>
      <c r="NPT2" s="149"/>
      <c r="NPU2" s="148"/>
      <c r="NPV2" s="148"/>
      <c r="NPW2" s="148"/>
      <c r="NPX2" s="148"/>
      <c r="NPY2" s="148"/>
      <c r="NPZ2" s="148"/>
      <c r="NQA2" s="148"/>
      <c r="NQB2" s="148"/>
      <c r="NQC2" s="30"/>
      <c r="NQD2" s="149"/>
      <c r="NQE2" s="149"/>
      <c r="NQF2" s="148"/>
      <c r="NQG2" s="148"/>
      <c r="NQH2" s="148"/>
      <c r="NQI2" s="148"/>
      <c r="NQJ2" s="148"/>
      <c r="NQK2" s="148"/>
      <c r="NQL2" s="148"/>
      <c r="NQM2" s="148"/>
      <c r="NQN2" s="30"/>
      <c r="NQO2" s="149"/>
      <c r="NQP2" s="149"/>
      <c r="NQQ2" s="148"/>
      <c r="NQR2" s="148"/>
      <c r="NQS2" s="148"/>
      <c r="NQT2" s="148"/>
      <c r="NQU2" s="148"/>
      <c r="NQV2" s="148"/>
      <c r="NQW2" s="148"/>
      <c r="NQX2" s="148"/>
      <c r="NQY2" s="30"/>
      <c r="NQZ2" s="149"/>
      <c r="NRA2" s="149"/>
      <c r="NRB2" s="148"/>
      <c r="NRC2" s="148"/>
      <c r="NRD2" s="148"/>
      <c r="NRE2" s="148"/>
      <c r="NRF2" s="148"/>
      <c r="NRG2" s="148"/>
      <c r="NRH2" s="148"/>
      <c r="NRI2" s="148"/>
      <c r="NRJ2" s="30"/>
      <c r="NRK2" s="149"/>
      <c r="NRL2" s="149"/>
      <c r="NRM2" s="148"/>
      <c r="NRN2" s="148"/>
      <c r="NRO2" s="148"/>
      <c r="NRP2" s="148"/>
      <c r="NRQ2" s="148"/>
      <c r="NRR2" s="148"/>
      <c r="NRS2" s="148"/>
      <c r="NRT2" s="148"/>
      <c r="NRU2" s="30"/>
      <c r="NRV2" s="149"/>
      <c r="NRW2" s="149"/>
      <c r="NRX2" s="148"/>
      <c r="NRY2" s="148"/>
      <c r="NRZ2" s="148"/>
      <c r="NSA2" s="148"/>
      <c r="NSB2" s="148"/>
      <c r="NSC2" s="148"/>
      <c r="NSD2" s="148"/>
      <c r="NSE2" s="148"/>
      <c r="NSF2" s="30"/>
      <c r="NSG2" s="149"/>
      <c r="NSH2" s="149"/>
      <c r="NSI2" s="148"/>
      <c r="NSJ2" s="148"/>
      <c r="NSK2" s="148"/>
      <c r="NSL2" s="148"/>
      <c r="NSM2" s="148"/>
      <c r="NSN2" s="148"/>
      <c r="NSO2" s="148"/>
      <c r="NSP2" s="148"/>
      <c r="NSQ2" s="30"/>
      <c r="NSR2" s="149"/>
      <c r="NSS2" s="149"/>
      <c r="NST2" s="148"/>
      <c r="NSU2" s="148"/>
      <c r="NSV2" s="148"/>
      <c r="NSW2" s="148"/>
      <c r="NSX2" s="148"/>
      <c r="NSY2" s="148"/>
      <c r="NSZ2" s="148"/>
      <c r="NTA2" s="148"/>
      <c r="NTB2" s="30"/>
      <c r="NTC2" s="149"/>
      <c r="NTD2" s="149"/>
      <c r="NTE2" s="148"/>
      <c r="NTF2" s="148"/>
      <c r="NTG2" s="148"/>
      <c r="NTH2" s="148"/>
      <c r="NTI2" s="148"/>
      <c r="NTJ2" s="148"/>
      <c r="NTK2" s="148"/>
      <c r="NTL2" s="148"/>
      <c r="NTM2" s="30"/>
      <c r="NTN2" s="149"/>
      <c r="NTO2" s="149"/>
      <c r="NTP2" s="148"/>
      <c r="NTQ2" s="148"/>
      <c r="NTR2" s="148"/>
      <c r="NTS2" s="148"/>
      <c r="NTT2" s="148"/>
      <c r="NTU2" s="148"/>
      <c r="NTV2" s="148"/>
      <c r="NTW2" s="148"/>
      <c r="NTX2" s="30"/>
      <c r="NTY2" s="149"/>
      <c r="NTZ2" s="149"/>
      <c r="NUA2" s="148"/>
      <c r="NUB2" s="148"/>
      <c r="NUC2" s="148"/>
      <c r="NUD2" s="148"/>
      <c r="NUE2" s="148"/>
      <c r="NUF2" s="148"/>
      <c r="NUG2" s="148"/>
      <c r="NUH2" s="148"/>
      <c r="NUI2" s="30"/>
      <c r="NUJ2" s="149"/>
      <c r="NUK2" s="149"/>
      <c r="NUL2" s="148"/>
      <c r="NUM2" s="148"/>
      <c r="NUN2" s="148"/>
      <c r="NUO2" s="148"/>
      <c r="NUP2" s="148"/>
      <c r="NUQ2" s="148"/>
      <c r="NUR2" s="148"/>
      <c r="NUS2" s="148"/>
      <c r="NUT2" s="30"/>
      <c r="NUU2" s="149"/>
      <c r="NUV2" s="149"/>
      <c r="NUW2" s="148"/>
      <c r="NUX2" s="148"/>
      <c r="NUY2" s="148"/>
      <c r="NUZ2" s="148"/>
      <c r="NVA2" s="148"/>
      <c r="NVB2" s="148"/>
      <c r="NVC2" s="148"/>
      <c r="NVD2" s="148"/>
      <c r="NVE2" s="30"/>
      <c r="NVF2" s="149"/>
      <c r="NVG2" s="149"/>
      <c r="NVH2" s="148"/>
      <c r="NVI2" s="148"/>
      <c r="NVJ2" s="148"/>
      <c r="NVK2" s="148"/>
      <c r="NVL2" s="148"/>
      <c r="NVM2" s="148"/>
      <c r="NVN2" s="148"/>
      <c r="NVO2" s="148"/>
      <c r="NVP2" s="30"/>
      <c r="NVQ2" s="149"/>
      <c r="NVR2" s="149"/>
      <c r="NVS2" s="148"/>
      <c r="NVT2" s="148"/>
      <c r="NVU2" s="148"/>
      <c r="NVV2" s="148"/>
      <c r="NVW2" s="148"/>
      <c r="NVX2" s="148"/>
      <c r="NVY2" s="148"/>
      <c r="NVZ2" s="148"/>
      <c r="NWA2" s="30"/>
      <c r="NWB2" s="149"/>
      <c r="NWC2" s="149"/>
      <c r="NWD2" s="148"/>
      <c r="NWE2" s="148"/>
      <c r="NWF2" s="148"/>
      <c r="NWG2" s="148"/>
      <c r="NWH2" s="148"/>
      <c r="NWI2" s="148"/>
      <c r="NWJ2" s="148"/>
      <c r="NWK2" s="148"/>
      <c r="NWL2" s="30"/>
      <c r="NWM2" s="149"/>
      <c r="NWN2" s="149"/>
      <c r="NWO2" s="148"/>
      <c r="NWP2" s="148"/>
      <c r="NWQ2" s="148"/>
      <c r="NWR2" s="148"/>
      <c r="NWS2" s="148"/>
      <c r="NWT2" s="148"/>
      <c r="NWU2" s="148"/>
      <c r="NWV2" s="148"/>
      <c r="NWW2" s="30"/>
      <c r="NWX2" s="149"/>
      <c r="NWY2" s="149"/>
      <c r="NWZ2" s="148"/>
      <c r="NXA2" s="148"/>
      <c r="NXB2" s="148"/>
      <c r="NXC2" s="148"/>
      <c r="NXD2" s="148"/>
      <c r="NXE2" s="148"/>
      <c r="NXF2" s="148"/>
      <c r="NXG2" s="148"/>
      <c r="NXH2" s="30"/>
      <c r="NXI2" s="149"/>
      <c r="NXJ2" s="149"/>
      <c r="NXK2" s="148"/>
      <c r="NXL2" s="148"/>
      <c r="NXM2" s="148"/>
      <c r="NXN2" s="148"/>
      <c r="NXO2" s="148"/>
      <c r="NXP2" s="148"/>
      <c r="NXQ2" s="148"/>
      <c r="NXR2" s="148"/>
      <c r="NXS2" s="30"/>
      <c r="NXT2" s="149"/>
      <c r="NXU2" s="149"/>
      <c r="NXV2" s="148"/>
      <c r="NXW2" s="148"/>
      <c r="NXX2" s="148"/>
      <c r="NXY2" s="148"/>
      <c r="NXZ2" s="148"/>
      <c r="NYA2" s="148"/>
      <c r="NYB2" s="148"/>
      <c r="NYC2" s="148"/>
      <c r="NYD2" s="30"/>
      <c r="NYE2" s="149"/>
      <c r="NYF2" s="149"/>
      <c r="NYG2" s="148"/>
      <c r="NYH2" s="148"/>
      <c r="NYI2" s="148"/>
      <c r="NYJ2" s="148"/>
      <c r="NYK2" s="148"/>
      <c r="NYL2" s="148"/>
      <c r="NYM2" s="148"/>
      <c r="NYN2" s="148"/>
      <c r="NYO2" s="30"/>
      <c r="NYP2" s="149"/>
      <c r="NYQ2" s="149"/>
      <c r="NYR2" s="148"/>
      <c r="NYS2" s="148"/>
      <c r="NYT2" s="148"/>
      <c r="NYU2" s="148"/>
      <c r="NYV2" s="148"/>
      <c r="NYW2" s="148"/>
      <c r="NYX2" s="148"/>
      <c r="NYY2" s="148"/>
      <c r="NYZ2" s="30"/>
      <c r="NZA2" s="149"/>
      <c r="NZB2" s="149"/>
      <c r="NZC2" s="148"/>
      <c r="NZD2" s="148"/>
      <c r="NZE2" s="148"/>
      <c r="NZF2" s="148"/>
      <c r="NZG2" s="148"/>
      <c r="NZH2" s="148"/>
      <c r="NZI2" s="148"/>
      <c r="NZJ2" s="148"/>
      <c r="NZK2" s="30"/>
      <c r="NZL2" s="149"/>
      <c r="NZM2" s="149"/>
      <c r="NZN2" s="148"/>
      <c r="NZO2" s="148"/>
      <c r="NZP2" s="148"/>
      <c r="NZQ2" s="148"/>
      <c r="NZR2" s="148"/>
      <c r="NZS2" s="148"/>
      <c r="NZT2" s="148"/>
      <c r="NZU2" s="148"/>
      <c r="NZV2" s="30"/>
      <c r="NZW2" s="149"/>
      <c r="NZX2" s="149"/>
      <c r="NZY2" s="148"/>
      <c r="NZZ2" s="148"/>
      <c r="OAA2" s="148"/>
      <c r="OAB2" s="148"/>
      <c r="OAC2" s="148"/>
      <c r="OAD2" s="148"/>
      <c r="OAE2" s="148"/>
      <c r="OAF2" s="148"/>
      <c r="OAG2" s="30"/>
      <c r="OAH2" s="149"/>
      <c r="OAI2" s="149"/>
      <c r="OAJ2" s="148"/>
      <c r="OAK2" s="148"/>
      <c r="OAL2" s="148"/>
      <c r="OAM2" s="148"/>
      <c r="OAN2" s="148"/>
      <c r="OAO2" s="148"/>
      <c r="OAP2" s="148"/>
      <c r="OAQ2" s="148"/>
      <c r="OAR2" s="30"/>
      <c r="OAS2" s="149"/>
      <c r="OAT2" s="149"/>
      <c r="OAU2" s="148"/>
      <c r="OAV2" s="148"/>
      <c r="OAW2" s="148"/>
      <c r="OAX2" s="148"/>
      <c r="OAY2" s="148"/>
      <c r="OAZ2" s="148"/>
      <c r="OBA2" s="148"/>
      <c r="OBB2" s="148"/>
      <c r="OBC2" s="30"/>
      <c r="OBD2" s="149"/>
      <c r="OBE2" s="149"/>
      <c r="OBF2" s="148"/>
      <c r="OBG2" s="148"/>
      <c r="OBH2" s="148"/>
      <c r="OBI2" s="148"/>
      <c r="OBJ2" s="148"/>
      <c r="OBK2" s="148"/>
      <c r="OBL2" s="148"/>
      <c r="OBM2" s="148"/>
      <c r="OBN2" s="30"/>
      <c r="OBO2" s="149"/>
      <c r="OBP2" s="149"/>
      <c r="OBQ2" s="148"/>
      <c r="OBR2" s="148"/>
      <c r="OBS2" s="148"/>
      <c r="OBT2" s="148"/>
      <c r="OBU2" s="148"/>
      <c r="OBV2" s="148"/>
      <c r="OBW2" s="148"/>
      <c r="OBX2" s="148"/>
      <c r="OBY2" s="30"/>
      <c r="OBZ2" s="149"/>
      <c r="OCA2" s="149"/>
      <c r="OCB2" s="148"/>
      <c r="OCC2" s="148"/>
      <c r="OCD2" s="148"/>
      <c r="OCE2" s="148"/>
      <c r="OCF2" s="148"/>
      <c r="OCG2" s="148"/>
      <c r="OCH2" s="148"/>
      <c r="OCI2" s="148"/>
      <c r="OCJ2" s="30"/>
      <c r="OCK2" s="149"/>
      <c r="OCL2" s="149"/>
      <c r="OCM2" s="148"/>
      <c r="OCN2" s="148"/>
      <c r="OCO2" s="148"/>
      <c r="OCP2" s="148"/>
      <c r="OCQ2" s="148"/>
      <c r="OCR2" s="148"/>
      <c r="OCS2" s="148"/>
      <c r="OCT2" s="148"/>
      <c r="OCU2" s="30"/>
      <c r="OCV2" s="149"/>
      <c r="OCW2" s="149"/>
      <c r="OCX2" s="148"/>
      <c r="OCY2" s="148"/>
      <c r="OCZ2" s="148"/>
      <c r="ODA2" s="148"/>
      <c r="ODB2" s="148"/>
      <c r="ODC2" s="148"/>
      <c r="ODD2" s="148"/>
      <c r="ODE2" s="148"/>
      <c r="ODF2" s="30"/>
      <c r="ODG2" s="149"/>
      <c r="ODH2" s="149"/>
      <c r="ODI2" s="148"/>
      <c r="ODJ2" s="148"/>
      <c r="ODK2" s="148"/>
      <c r="ODL2" s="148"/>
      <c r="ODM2" s="148"/>
      <c r="ODN2" s="148"/>
      <c r="ODO2" s="148"/>
      <c r="ODP2" s="148"/>
      <c r="ODQ2" s="30"/>
      <c r="ODR2" s="149"/>
      <c r="ODS2" s="149"/>
      <c r="ODT2" s="148"/>
      <c r="ODU2" s="148"/>
      <c r="ODV2" s="148"/>
      <c r="ODW2" s="148"/>
      <c r="ODX2" s="148"/>
      <c r="ODY2" s="148"/>
      <c r="ODZ2" s="148"/>
      <c r="OEA2" s="148"/>
      <c r="OEB2" s="30"/>
      <c r="OEC2" s="149"/>
      <c r="OED2" s="149"/>
      <c r="OEE2" s="148"/>
      <c r="OEF2" s="148"/>
      <c r="OEG2" s="148"/>
      <c r="OEH2" s="148"/>
      <c r="OEI2" s="148"/>
      <c r="OEJ2" s="148"/>
      <c r="OEK2" s="148"/>
      <c r="OEL2" s="148"/>
      <c r="OEM2" s="30"/>
      <c r="OEN2" s="149"/>
      <c r="OEO2" s="149"/>
      <c r="OEP2" s="148"/>
      <c r="OEQ2" s="148"/>
      <c r="OER2" s="148"/>
      <c r="OES2" s="148"/>
      <c r="OET2" s="148"/>
      <c r="OEU2" s="148"/>
      <c r="OEV2" s="148"/>
      <c r="OEW2" s="148"/>
      <c r="OEX2" s="30"/>
      <c r="OEY2" s="149"/>
      <c r="OEZ2" s="149"/>
      <c r="OFA2" s="148"/>
      <c r="OFB2" s="148"/>
      <c r="OFC2" s="148"/>
      <c r="OFD2" s="148"/>
      <c r="OFE2" s="148"/>
      <c r="OFF2" s="148"/>
      <c r="OFG2" s="148"/>
      <c r="OFH2" s="148"/>
      <c r="OFI2" s="30"/>
      <c r="OFJ2" s="149"/>
      <c r="OFK2" s="149"/>
      <c r="OFL2" s="148"/>
      <c r="OFM2" s="148"/>
      <c r="OFN2" s="148"/>
      <c r="OFO2" s="148"/>
      <c r="OFP2" s="148"/>
      <c r="OFQ2" s="148"/>
      <c r="OFR2" s="148"/>
      <c r="OFS2" s="148"/>
      <c r="OFT2" s="30"/>
      <c r="OFU2" s="149"/>
      <c r="OFV2" s="149"/>
      <c r="OFW2" s="148"/>
      <c r="OFX2" s="148"/>
      <c r="OFY2" s="148"/>
      <c r="OFZ2" s="148"/>
      <c r="OGA2" s="148"/>
      <c r="OGB2" s="148"/>
      <c r="OGC2" s="148"/>
      <c r="OGD2" s="148"/>
      <c r="OGE2" s="30"/>
      <c r="OGF2" s="149"/>
      <c r="OGG2" s="149"/>
      <c r="OGH2" s="148"/>
      <c r="OGI2" s="148"/>
      <c r="OGJ2" s="148"/>
      <c r="OGK2" s="148"/>
      <c r="OGL2" s="148"/>
      <c r="OGM2" s="148"/>
      <c r="OGN2" s="148"/>
      <c r="OGO2" s="148"/>
      <c r="OGP2" s="30"/>
      <c r="OGQ2" s="149"/>
      <c r="OGR2" s="149"/>
      <c r="OGS2" s="148"/>
      <c r="OGT2" s="148"/>
      <c r="OGU2" s="148"/>
      <c r="OGV2" s="148"/>
      <c r="OGW2" s="148"/>
      <c r="OGX2" s="148"/>
      <c r="OGY2" s="148"/>
      <c r="OGZ2" s="148"/>
      <c r="OHA2" s="30"/>
      <c r="OHB2" s="149"/>
      <c r="OHC2" s="149"/>
      <c r="OHD2" s="148"/>
      <c r="OHE2" s="148"/>
      <c r="OHF2" s="148"/>
      <c r="OHG2" s="148"/>
      <c r="OHH2" s="148"/>
      <c r="OHI2" s="148"/>
      <c r="OHJ2" s="148"/>
      <c r="OHK2" s="148"/>
      <c r="OHL2" s="30"/>
      <c r="OHM2" s="149"/>
      <c r="OHN2" s="149"/>
      <c r="OHO2" s="148"/>
      <c r="OHP2" s="148"/>
      <c r="OHQ2" s="148"/>
      <c r="OHR2" s="148"/>
      <c r="OHS2" s="148"/>
      <c r="OHT2" s="148"/>
      <c r="OHU2" s="148"/>
      <c r="OHV2" s="148"/>
      <c r="OHW2" s="30"/>
      <c r="OHX2" s="149"/>
      <c r="OHY2" s="149"/>
      <c r="OHZ2" s="148"/>
      <c r="OIA2" s="148"/>
      <c r="OIB2" s="148"/>
      <c r="OIC2" s="148"/>
      <c r="OID2" s="148"/>
      <c r="OIE2" s="148"/>
      <c r="OIF2" s="148"/>
      <c r="OIG2" s="148"/>
      <c r="OIH2" s="30"/>
      <c r="OII2" s="149"/>
      <c r="OIJ2" s="149"/>
      <c r="OIK2" s="148"/>
      <c r="OIL2" s="148"/>
      <c r="OIM2" s="148"/>
      <c r="OIN2" s="148"/>
      <c r="OIO2" s="148"/>
      <c r="OIP2" s="148"/>
      <c r="OIQ2" s="148"/>
      <c r="OIR2" s="148"/>
      <c r="OIS2" s="30"/>
      <c r="OIT2" s="149"/>
      <c r="OIU2" s="149"/>
      <c r="OIV2" s="148"/>
      <c r="OIW2" s="148"/>
      <c r="OIX2" s="148"/>
      <c r="OIY2" s="148"/>
      <c r="OIZ2" s="148"/>
      <c r="OJA2" s="148"/>
      <c r="OJB2" s="148"/>
      <c r="OJC2" s="148"/>
      <c r="OJD2" s="30"/>
      <c r="OJE2" s="149"/>
      <c r="OJF2" s="149"/>
      <c r="OJG2" s="148"/>
      <c r="OJH2" s="148"/>
      <c r="OJI2" s="148"/>
      <c r="OJJ2" s="148"/>
      <c r="OJK2" s="148"/>
      <c r="OJL2" s="148"/>
      <c r="OJM2" s="148"/>
      <c r="OJN2" s="148"/>
      <c r="OJO2" s="30"/>
      <c r="OJP2" s="149"/>
      <c r="OJQ2" s="149"/>
      <c r="OJR2" s="148"/>
      <c r="OJS2" s="148"/>
      <c r="OJT2" s="148"/>
      <c r="OJU2" s="148"/>
      <c r="OJV2" s="148"/>
      <c r="OJW2" s="148"/>
      <c r="OJX2" s="148"/>
      <c r="OJY2" s="148"/>
      <c r="OJZ2" s="30"/>
      <c r="OKA2" s="149"/>
      <c r="OKB2" s="149"/>
      <c r="OKC2" s="148"/>
      <c r="OKD2" s="148"/>
      <c r="OKE2" s="148"/>
      <c r="OKF2" s="148"/>
      <c r="OKG2" s="148"/>
      <c r="OKH2" s="148"/>
      <c r="OKI2" s="148"/>
      <c r="OKJ2" s="148"/>
      <c r="OKK2" s="30"/>
      <c r="OKL2" s="149"/>
      <c r="OKM2" s="149"/>
      <c r="OKN2" s="148"/>
      <c r="OKO2" s="148"/>
      <c r="OKP2" s="148"/>
      <c r="OKQ2" s="148"/>
      <c r="OKR2" s="148"/>
      <c r="OKS2" s="148"/>
      <c r="OKT2" s="148"/>
      <c r="OKU2" s="148"/>
      <c r="OKV2" s="30"/>
      <c r="OKW2" s="149"/>
      <c r="OKX2" s="149"/>
      <c r="OKY2" s="148"/>
      <c r="OKZ2" s="148"/>
      <c r="OLA2" s="148"/>
      <c r="OLB2" s="148"/>
      <c r="OLC2" s="148"/>
      <c r="OLD2" s="148"/>
      <c r="OLE2" s="148"/>
      <c r="OLF2" s="148"/>
      <c r="OLG2" s="30"/>
      <c r="OLH2" s="149"/>
      <c r="OLI2" s="149"/>
      <c r="OLJ2" s="148"/>
      <c r="OLK2" s="148"/>
      <c r="OLL2" s="148"/>
      <c r="OLM2" s="148"/>
      <c r="OLN2" s="148"/>
      <c r="OLO2" s="148"/>
      <c r="OLP2" s="148"/>
      <c r="OLQ2" s="148"/>
      <c r="OLR2" s="30"/>
      <c r="OLS2" s="149"/>
      <c r="OLT2" s="149"/>
      <c r="OLU2" s="148"/>
      <c r="OLV2" s="148"/>
      <c r="OLW2" s="148"/>
      <c r="OLX2" s="148"/>
      <c r="OLY2" s="148"/>
      <c r="OLZ2" s="148"/>
      <c r="OMA2" s="148"/>
      <c r="OMB2" s="148"/>
      <c r="OMC2" s="30"/>
      <c r="OMD2" s="149"/>
      <c r="OME2" s="149"/>
      <c r="OMF2" s="148"/>
      <c r="OMG2" s="148"/>
      <c r="OMH2" s="148"/>
      <c r="OMI2" s="148"/>
      <c r="OMJ2" s="148"/>
      <c r="OMK2" s="148"/>
      <c r="OML2" s="148"/>
      <c r="OMM2" s="148"/>
      <c r="OMN2" s="30"/>
      <c r="OMO2" s="149"/>
      <c r="OMP2" s="149"/>
      <c r="OMQ2" s="148"/>
      <c r="OMR2" s="148"/>
      <c r="OMS2" s="148"/>
      <c r="OMT2" s="148"/>
      <c r="OMU2" s="148"/>
      <c r="OMV2" s="148"/>
      <c r="OMW2" s="148"/>
      <c r="OMX2" s="148"/>
      <c r="OMY2" s="30"/>
      <c r="OMZ2" s="149"/>
      <c r="ONA2" s="149"/>
      <c r="ONB2" s="148"/>
      <c r="ONC2" s="148"/>
      <c r="OND2" s="148"/>
      <c r="ONE2" s="148"/>
      <c r="ONF2" s="148"/>
      <c r="ONG2" s="148"/>
      <c r="ONH2" s="148"/>
      <c r="ONI2" s="148"/>
      <c r="ONJ2" s="30"/>
      <c r="ONK2" s="149"/>
      <c r="ONL2" s="149"/>
      <c r="ONM2" s="148"/>
      <c r="ONN2" s="148"/>
      <c r="ONO2" s="148"/>
      <c r="ONP2" s="148"/>
      <c r="ONQ2" s="148"/>
      <c r="ONR2" s="148"/>
      <c r="ONS2" s="148"/>
      <c r="ONT2" s="148"/>
      <c r="ONU2" s="30"/>
      <c r="ONV2" s="149"/>
      <c r="ONW2" s="149"/>
      <c r="ONX2" s="148"/>
      <c r="ONY2" s="148"/>
      <c r="ONZ2" s="148"/>
      <c r="OOA2" s="148"/>
      <c r="OOB2" s="148"/>
      <c r="OOC2" s="148"/>
      <c r="OOD2" s="148"/>
      <c r="OOE2" s="148"/>
      <c r="OOF2" s="30"/>
      <c r="OOG2" s="149"/>
      <c r="OOH2" s="149"/>
      <c r="OOI2" s="148"/>
      <c r="OOJ2" s="148"/>
      <c r="OOK2" s="148"/>
      <c r="OOL2" s="148"/>
      <c r="OOM2" s="148"/>
      <c r="OON2" s="148"/>
      <c r="OOO2" s="148"/>
      <c r="OOP2" s="148"/>
      <c r="OOQ2" s="30"/>
      <c r="OOR2" s="149"/>
      <c r="OOS2" s="149"/>
      <c r="OOT2" s="148"/>
      <c r="OOU2" s="148"/>
      <c r="OOV2" s="148"/>
      <c r="OOW2" s="148"/>
      <c r="OOX2" s="148"/>
      <c r="OOY2" s="148"/>
      <c r="OOZ2" s="148"/>
      <c r="OPA2" s="148"/>
      <c r="OPB2" s="30"/>
      <c r="OPC2" s="149"/>
      <c r="OPD2" s="149"/>
      <c r="OPE2" s="148"/>
      <c r="OPF2" s="148"/>
      <c r="OPG2" s="148"/>
      <c r="OPH2" s="148"/>
      <c r="OPI2" s="148"/>
      <c r="OPJ2" s="148"/>
      <c r="OPK2" s="148"/>
      <c r="OPL2" s="148"/>
      <c r="OPM2" s="30"/>
      <c r="OPN2" s="149"/>
      <c r="OPO2" s="149"/>
      <c r="OPP2" s="148"/>
      <c r="OPQ2" s="148"/>
      <c r="OPR2" s="148"/>
      <c r="OPS2" s="148"/>
      <c r="OPT2" s="148"/>
      <c r="OPU2" s="148"/>
      <c r="OPV2" s="148"/>
      <c r="OPW2" s="148"/>
      <c r="OPX2" s="30"/>
      <c r="OPY2" s="149"/>
      <c r="OPZ2" s="149"/>
      <c r="OQA2" s="148"/>
      <c r="OQB2" s="148"/>
      <c r="OQC2" s="148"/>
      <c r="OQD2" s="148"/>
      <c r="OQE2" s="148"/>
      <c r="OQF2" s="148"/>
      <c r="OQG2" s="148"/>
      <c r="OQH2" s="148"/>
      <c r="OQI2" s="30"/>
      <c r="OQJ2" s="149"/>
      <c r="OQK2" s="149"/>
      <c r="OQL2" s="148"/>
      <c r="OQM2" s="148"/>
      <c r="OQN2" s="148"/>
      <c r="OQO2" s="148"/>
      <c r="OQP2" s="148"/>
      <c r="OQQ2" s="148"/>
      <c r="OQR2" s="148"/>
      <c r="OQS2" s="148"/>
      <c r="OQT2" s="30"/>
      <c r="OQU2" s="149"/>
      <c r="OQV2" s="149"/>
      <c r="OQW2" s="148"/>
      <c r="OQX2" s="148"/>
      <c r="OQY2" s="148"/>
      <c r="OQZ2" s="148"/>
      <c r="ORA2" s="148"/>
      <c r="ORB2" s="148"/>
      <c r="ORC2" s="148"/>
      <c r="ORD2" s="148"/>
      <c r="ORE2" s="30"/>
      <c r="ORF2" s="149"/>
      <c r="ORG2" s="149"/>
      <c r="ORH2" s="148"/>
      <c r="ORI2" s="148"/>
      <c r="ORJ2" s="148"/>
      <c r="ORK2" s="148"/>
      <c r="ORL2" s="148"/>
      <c r="ORM2" s="148"/>
      <c r="ORN2" s="148"/>
      <c r="ORO2" s="148"/>
      <c r="ORP2" s="30"/>
      <c r="ORQ2" s="149"/>
      <c r="ORR2" s="149"/>
      <c r="ORS2" s="148"/>
      <c r="ORT2" s="148"/>
      <c r="ORU2" s="148"/>
      <c r="ORV2" s="148"/>
      <c r="ORW2" s="148"/>
      <c r="ORX2" s="148"/>
      <c r="ORY2" s="148"/>
      <c r="ORZ2" s="148"/>
      <c r="OSA2" s="30"/>
      <c r="OSB2" s="149"/>
      <c r="OSC2" s="149"/>
      <c r="OSD2" s="148"/>
      <c r="OSE2" s="148"/>
      <c r="OSF2" s="148"/>
      <c r="OSG2" s="148"/>
      <c r="OSH2" s="148"/>
      <c r="OSI2" s="148"/>
      <c r="OSJ2" s="148"/>
      <c r="OSK2" s="148"/>
      <c r="OSL2" s="30"/>
      <c r="OSM2" s="149"/>
      <c r="OSN2" s="149"/>
      <c r="OSO2" s="148"/>
      <c r="OSP2" s="148"/>
      <c r="OSQ2" s="148"/>
      <c r="OSR2" s="148"/>
      <c r="OSS2" s="148"/>
      <c r="OST2" s="148"/>
      <c r="OSU2" s="148"/>
      <c r="OSV2" s="148"/>
      <c r="OSW2" s="30"/>
      <c r="OSX2" s="149"/>
      <c r="OSY2" s="149"/>
      <c r="OSZ2" s="148"/>
      <c r="OTA2" s="148"/>
      <c r="OTB2" s="148"/>
      <c r="OTC2" s="148"/>
      <c r="OTD2" s="148"/>
      <c r="OTE2" s="148"/>
      <c r="OTF2" s="148"/>
      <c r="OTG2" s="148"/>
      <c r="OTH2" s="30"/>
      <c r="OTI2" s="149"/>
      <c r="OTJ2" s="149"/>
      <c r="OTK2" s="148"/>
      <c r="OTL2" s="148"/>
      <c r="OTM2" s="148"/>
      <c r="OTN2" s="148"/>
      <c r="OTO2" s="148"/>
      <c r="OTP2" s="148"/>
      <c r="OTQ2" s="148"/>
      <c r="OTR2" s="148"/>
      <c r="OTS2" s="30"/>
      <c r="OTT2" s="149"/>
      <c r="OTU2" s="149"/>
      <c r="OTV2" s="148"/>
      <c r="OTW2" s="148"/>
      <c r="OTX2" s="148"/>
      <c r="OTY2" s="148"/>
      <c r="OTZ2" s="148"/>
      <c r="OUA2" s="148"/>
      <c r="OUB2" s="148"/>
      <c r="OUC2" s="148"/>
      <c r="OUD2" s="30"/>
      <c r="OUE2" s="149"/>
      <c r="OUF2" s="149"/>
      <c r="OUG2" s="148"/>
      <c r="OUH2" s="148"/>
      <c r="OUI2" s="148"/>
      <c r="OUJ2" s="148"/>
      <c r="OUK2" s="148"/>
      <c r="OUL2" s="148"/>
      <c r="OUM2" s="148"/>
      <c r="OUN2" s="148"/>
      <c r="OUO2" s="30"/>
      <c r="OUP2" s="149"/>
      <c r="OUQ2" s="149"/>
      <c r="OUR2" s="148"/>
      <c r="OUS2" s="148"/>
      <c r="OUT2" s="148"/>
      <c r="OUU2" s="148"/>
      <c r="OUV2" s="148"/>
      <c r="OUW2" s="148"/>
      <c r="OUX2" s="148"/>
      <c r="OUY2" s="148"/>
      <c r="OUZ2" s="30"/>
      <c r="OVA2" s="149"/>
      <c r="OVB2" s="149"/>
      <c r="OVC2" s="148"/>
      <c r="OVD2" s="148"/>
      <c r="OVE2" s="148"/>
      <c r="OVF2" s="148"/>
      <c r="OVG2" s="148"/>
      <c r="OVH2" s="148"/>
      <c r="OVI2" s="148"/>
      <c r="OVJ2" s="148"/>
      <c r="OVK2" s="30"/>
      <c r="OVL2" s="149"/>
      <c r="OVM2" s="149"/>
      <c r="OVN2" s="148"/>
      <c r="OVO2" s="148"/>
      <c r="OVP2" s="148"/>
      <c r="OVQ2" s="148"/>
      <c r="OVR2" s="148"/>
      <c r="OVS2" s="148"/>
      <c r="OVT2" s="148"/>
      <c r="OVU2" s="148"/>
      <c r="OVV2" s="30"/>
      <c r="OVW2" s="149"/>
      <c r="OVX2" s="149"/>
      <c r="OVY2" s="148"/>
      <c r="OVZ2" s="148"/>
      <c r="OWA2" s="148"/>
      <c r="OWB2" s="148"/>
      <c r="OWC2" s="148"/>
      <c r="OWD2" s="148"/>
      <c r="OWE2" s="148"/>
      <c r="OWF2" s="148"/>
      <c r="OWG2" s="30"/>
      <c r="OWH2" s="149"/>
      <c r="OWI2" s="149"/>
      <c r="OWJ2" s="148"/>
      <c r="OWK2" s="148"/>
      <c r="OWL2" s="148"/>
      <c r="OWM2" s="148"/>
      <c r="OWN2" s="148"/>
      <c r="OWO2" s="148"/>
      <c r="OWP2" s="148"/>
      <c r="OWQ2" s="148"/>
      <c r="OWR2" s="30"/>
      <c r="OWS2" s="149"/>
      <c r="OWT2" s="149"/>
      <c r="OWU2" s="148"/>
      <c r="OWV2" s="148"/>
      <c r="OWW2" s="148"/>
      <c r="OWX2" s="148"/>
      <c r="OWY2" s="148"/>
      <c r="OWZ2" s="148"/>
      <c r="OXA2" s="148"/>
      <c r="OXB2" s="148"/>
      <c r="OXC2" s="30"/>
      <c r="OXD2" s="149"/>
      <c r="OXE2" s="149"/>
      <c r="OXF2" s="148"/>
      <c r="OXG2" s="148"/>
      <c r="OXH2" s="148"/>
      <c r="OXI2" s="148"/>
      <c r="OXJ2" s="148"/>
      <c r="OXK2" s="148"/>
      <c r="OXL2" s="148"/>
      <c r="OXM2" s="148"/>
      <c r="OXN2" s="30"/>
      <c r="OXO2" s="149"/>
      <c r="OXP2" s="149"/>
      <c r="OXQ2" s="148"/>
      <c r="OXR2" s="148"/>
      <c r="OXS2" s="148"/>
      <c r="OXT2" s="148"/>
      <c r="OXU2" s="148"/>
      <c r="OXV2" s="148"/>
      <c r="OXW2" s="148"/>
      <c r="OXX2" s="148"/>
      <c r="OXY2" s="30"/>
      <c r="OXZ2" s="149"/>
      <c r="OYA2" s="149"/>
      <c r="OYB2" s="148"/>
      <c r="OYC2" s="148"/>
      <c r="OYD2" s="148"/>
      <c r="OYE2" s="148"/>
      <c r="OYF2" s="148"/>
      <c r="OYG2" s="148"/>
      <c r="OYH2" s="148"/>
      <c r="OYI2" s="148"/>
      <c r="OYJ2" s="30"/>
      <c r="OYK2" s="149"/>
      <c r="OYL2" s="149"/>
      <c r="OYM2" s="148"/>
      <c r="OYN2" s="148"/>
      <c r="OYO2" s="148"/>
      <c r="OYP2" s="148"/>
      <c r="OYQ2" s="148"/>
      <c r="OYR2" s="148"/>
      <c r="OYS2" s="148"/>
      <c r="OYT2" s="148"/>
      <c r="OYU2" s="30"/>
      <c r="OYV2" s="149"/>
      <c r="OYW2" s="149"/>
      <c r="OYX2" s="148"/>
      <c r="OYY2" s="148"/>
      <c r="OYZ2" s="148"/>
      <c r="OZA2" s="148"/>
      <c r="OZB2" s="148"/>
      <c r="OZC2" s="148"/>
      <c r="OZD2" s="148"/>
      <c r="OZE2" s="148"/>
      <c r="OZF2" s="30"/>
      <c r="OZG2" s="149"/>
      <c r="OZH2" s="149"/>
      <c r="OZI2" s="148"/>
      <c r="OZJ2" s="148"/>
      <c r="OZK2" s="148"/>
      <c r="OZL2" s="148"/>
      <c r="OZM2" s="148"/>
      <c r="OZN2" s="148"/>
      <c r="OZO2" s="148"/>
      <c r="OZP2" s="148"/>
      <c r="OZQ2" s="30"/>
      <c r="OZR2" s="149"/>
      <c r="OZS2" s="149"/>
      <c r="OZT2" s="148"/>
      <c r="OZU2" s="148"/>
      <c r="OZV2" s="148"/>
      <c r="OZW2" s="148"/>
      <c r="OZX2" s="148"/>
      <c r="OZY2" s="148"/>
      <c r="OZZ2" s="148"/>
      <c r="PAA2" s="148"/>
      <c r="PAB2" s="30"/>
      <c r="PAC2" s="149"/>
      <c r="PAD2" s="149"/>
      <c r="PAE2" s="148"/>
      <c r="PAF2" s="148"/>
      <c r="PAG2" s="148"/>
      <c r="PAH2" s="148"/>
      <c r="PAI2" s="148"/>
      <c r="PAJ2" s="148"/>
      <c r="PAK2" s="148"/>
      <c r="PAL2" s="148"/>
      <c r="PAM2" s="30"/>
      <c r="PAN2" s="149"/>
      <c r="PAO2" s="149"/>
      <c r="PAP2" s="148"/>
      <c r="PAQ2" s="148"/>
      <c r="PAR2" s="148"/>
      <c r="PAS2" s="148"/>
      <c r="PAT2" s="148"/>
      <c r="PAU2" s="148"/>
      <c r="PAV2" s="148"/>
      <c r="PAW2" s="148"/>
      <c r="PAX2" s="30"/>
      <c r="PAY2" s="149"/>
      <c r="PAZ2" s="149"/>
      <c r="PBA2" s="148"/>
      <c r="PBB2" s="148"/>
      <c r="PBC2" s="148"/>
      <c r="PBD2" s="148"/>
      <c r="PBE2" s="148"/>
      <c r="PBF2" s="148"/>
      <c r="PBG2" s="148"/>
      <c r="PBH2" s="148"/>
      <c r="PBI2" s="30"/>
      <c r="PBJ2" s="149"/>
      <c r="PBK2" s="149"/>
      <c r="PBL2" s="148"/>
      <c r="PBM2" s="148"/>
      <c r="PBN2" s="148"/>
      <c r="PBO2" s="148"/>
      <c r="PBP2" s="148"/>
      <c r="PBQ2" s="148"/>
      <c r="PBR2" s="148"/>
      <c r="PBS2" s="148"/>
      <c r="PBT2" s="30"/>
      <c r="PBU2" s="149"/>
      <c r="PBV2" s="149"/>
      <c r="PBW2" s="148"/>
      <c r="PBX2" s="148"/>
      <c r="PBY2" s="148"/>
      <c r="PBZ2" s="148"/>
      <c r="PCA2" s="148"/>
      <c r="PCB2" s="148"/>
      <c r="PCC2" s="148"/>
      <c r="PCD2" s="148"/>
      <c r="PCE2" s="30"/>
      <c r="PCF2" s="149"/>
      <c r="PCG2" s="149"/>
      <c r="PCH2" s="148"/>
      <c r="PCI2" s="148"/>
      <c r="PCJ2" s="148"/>
      <c r="PCK2" s="148"/>
      <c r="PCL2" s="148"/>
      <c r="PCM2" s="148"/>
      <c r="PCN2" s="148"/>
      <c r="PCO2" s="148"/>
      <c r="PCP2" s="30"/>
      <c r="PCQ2" s="149"/>
      <c r="PCR2" s="149"/>
      <c r="PCS2" s="148"/>
      <c r="PCT2" s="148"/>
      <c r="PCU2" s="148"/>
      <c r="PCV2" s="148"/>
      <c r="PCW2" s="148"/>
      <c r="PCX2" s="148"/>
      <c r="PCY2" s="148"/>
      <c r="PCZ2" s="148"/>
      <c r="PDA2" s="30"/>
      <c r="PDB2" s="149"/>
      <c r="PDC2" s="149"/>
      <c r="PDD2" s="148"/>
      <c r="PDE2" s="148"/>
      <c r="PDF2" s="148"/>
      <c r="PDG2" s="148"/>
      <c r="PDH2" s="148"/>
      <c r="PDI2" s="148"/>
      <c r="PDJ2" s="148"/>
      <c r="PDK2" s="148"/>
      <c r="PDL2" s="30"/>
      <c r="PDM2" s="149"/>
      <c r="PDN2" s="149"/>
      <c r="PDO2" s="148"/>
      <c r="PDP2" s="148"/>
      <c r="PDQ2" s="148"/>
      <c r="PDR2" s="148"/>
      <c r="PDS2" s="148"/>
      <c r="PDT2" s="148"/>
      <c r="PDU2" s="148"/>
      <c r="PDV2" s="148"/>
      <c r="PDW2" s="30"/>
      <c r="PDX2" s="149"/>
      <c r="PDY2" s="149"/>
      <c r="PDZ2" s="148"/>
      <c r="PEA2" s="148"/>
      <c r="PEB2" s="148"/>
      <c r="PEC2" s="148"/>
      <c r="PED2" s="148"/>
      <c r="PEE2" s="148"/>
      <c r="PEF2" s="148"/>
      <c r="PEG2" s="148"/>
      <c r="PEH2" s="30"/>
      <c r="PEI2" s="149"/>
      <c r="PEJ2" s="149"/>
      <c r="PEK2" s="148"/>
      <c r="PEL2" s="148"/>
      <c r="PEM2" s="148"/>
      <c r="PEN2" s="148"/>
      <c r="PEO2" s="148"/>
      <c r="PEP2" s="148"/>
      <c r="PEQ2" s="148"/>
      <c r="PER2" s="148"/>
      <c r="PES2" s="30"/>
      <c r="PET2" s="149"/>
      <c r="PEU2" s="149"/>
      <c r="PEV2" s="148"/>
      <c r="PEW2" s="148"/>
      <c r="PEX2" s="148"/>
      <c r="PEY2" s="148"/>
      <c r="PEZ2" s="148"/>
      <c r="PFA2" s="148"/>
      <c r="PFB2" s="148"/>
      <c r="PFC2" s="148"/>
      <c r="PFD2" s="30"/>
      <c r="PFE2" s="149"/>
      <c r="PFF2" s="149"/>
      <c r="PFG2" s="148"/>
      <c r="PFH2" s="148"/>
      <c r="PFI2" s="148"/>
      <c r="PFJ2" s="148"/>
      <c r="PFK2" s="148"/>
      <c r="PFL2" s="148"/>
      <c r="PFM2" s="148"/>
      <c r="PFN2" s="148"/>
      <c r="PFO2" s="30"/>
      <c r="PFP2" s="149"/>
      <c r="PFQ2" s="149"/>
      <c r="PFR2" s="148"/>
      <c r="PFS2" s="148"/>
      <c r="PFT2" s="148"/>
      <c r="PFU2" s="148"/>
      <c r="PFV2" s="148"/>
      <c r="PFW2" s="148"/>
      <c r="PFX2" s="148"/>
      <c r="PFY2" s="148"/>
      <c r="PFZ2" s="30"/>
      <c r="PGA2" s="149"/>
      <c r="PGB2" s="149"/>
      <c r="PGC2" s="148"/>
      <c r="PGD2" s="148"/>
      <c r="PGE2" s="148"/>
      <c r="PGF2" s="148"/>
      <c r="PGG2" s="148"/>
      <c r="PGH2" s="148"/>
      <c r="PGI2" s="148"/>
      <c r="PGJ2" s="148"/>
      <c r="PGK2" s="30"/>
      <c r="PGL2" s="149"/>
      <c r="PGM2" s="149"/>
      <c r="PGN2" s="148"/>
      <c r="PGO2" s="148"/>
      <c r="PGP2" s="148"/>
      <c r="PGQ2" s="148"/>
      <c r="PGR2" s="148"/>
      <c r="PGS2" s="148"/>
      <c r="PGT2" s="148"/>
      <c r="PGU2" s="148"/>
      <c r="PGV2" s="30"/>
      <c r="PGW2" s="149"/>
      <c r="PGX2" s="149"/>
      <c r="PGY2" s="148"/>
      <c r="PGZ2" s="148"/>
      <c r="PHA2" s="148"/>
      <c r="PHB2" s="148"/>
      <c r="PHC2" s="148"/>
      <c r="PHD2" s="148"/>
      <c r="PHE2" s="148"/>
      <c r="PHF2" s="148"/>
      <c r="PHG2" s="30"/>
      <c r="PHH2" s="149"/>
      <c r="PHI2" s="149"/>
      <c r="PHJ2" s="148"/>
      <c r="PHK2" s="148"/>
      <c r="PHL2" s="148"/>
      <c r="PHM2" s="148"/>
      <c r="PHN2" s="148"/>
      <c r="PHO2" s="148"/>
      <c r="PHP2" s="148"/>
      <c r="PHQ2" s="148"/>
      <c r="PHR2" s="30"/>
      <c r="PHS2" s="149"/>
      <c r="PHT2" s="149"/>
      <c r="PHU2" s="148"/>
      <c r="PHV2" s="148"/>
      <c r="PHW2" s="148"/>
      <c r="PHX2" s="148"/>
      <c r="PHY2" s="148"/>
      <c r="PHZ2" s="148"/>
      <c r="PIA2" s="148"/>
      <c r="PIB2" s="148"/>
      <c r="PIC2" s="30"/>
      <c r="PID2" s="149"/>
      <c r="PIE2" s="149"/>
      <c r="PIF2" s="148"/>
      <c r="PIG2" s="148"/>
      <c r="PIH2" s="148"/>
      <c r="PII2" s="148"/>
      <c r="PIJ2" s="148"/>
      <c r="PIK2" s="148"/>
      <c r="PIL2" s="148"/>
      <c r="PIM2" s="148"/>
      <c r="PIN2" s="30"/>
      <c r="PIO2" s="149"/>
      <c r="PIP2" s="149"/>
      <c r="PIQ2" s="148"/>
      <c r="PIR2" s="148"/>
      <c r="PIS2" s="148"/>
      <c r="PIT2" s="148"/>
      <c r="PIU2" s="148"/>
      <c r="PIV2" s="148"/>
      <c r="PIW2" s="148"/>
      <c r="PIX2" s="148"/>
      <c r="PIY2" s="30"/>
      <c r="PIZ2" s="149"/>
      <c r="PJA2" s="149"/>
      <c r="PJB2" s="148"/>
      <c r="PJC2" s="148"/>
      <c r="PJD2" s="148"/>
      <c r="PJE2" s="148"/>
      <c r="PJF2" s="148"/>
      <c r="PJG2" s="148"/>
      <c r="PJH2" s="148"/>
      <c r="PJI2" s="148"/>
      <c r="PJJ2" s="30"/>
      <c r="PJK2" s="149"/>
      <c r="PJL2" s="149"/>
      <c r="PJM2" s="148"/>
      <c r="PJN2" s="148"/>
      <c r="PJO2" s="148"/>
      <c r="PJP2" s="148"/>
      <c r="PJQ2" s="148"/>
      <c r="PJR2" s="148"/>
      <c r="PJS2" s="148"/>
      <c r="PJT2" s="148"/>
      <c r="PJU2" s="30"/>
      <c r="PJV2" s="149"/>
      <c r="PJW2" s="149"/>
      <c r="PJX2" s="148"/>
      <c r="PJY2" s="148"/>
      <c r="PJZ2" s="148"/>
      <c r="PKA2" s="148"/>
      <c r="PKB2" s="148"/>
      <c r="PKC2" s="148"/>
      <c r="PKD2" s="148"/>
      <c r="PKE2" s="148"/>
      <c r="PKF2" s="30"/>
      <c r="PKG2" s="149"/>
      <c r="PKH2" s="149"/>
      <c r="PKI2" s="148"/>
      <c r="PKJ2" s="148"/>
      <c r="PKK2" s="148"/>
      <c r="PKL2" s="148"/>
      <c r="PKM2" s="148"/>
      <c r="PKN2" s="148"/>
      <c r="PKO2" s="148"/>
      <c r="PKP2" s="148"/>
      <c r="PKQ2" s="30"/>
      <c r="PKR2" s="149"/>
      <c r="PKS2" s="149"/>
      <c r="PKT2" s="148"/>
      <c r="PKU2" s="148"/>
      <c r="PKV2" s="148"/>
      <c r="PKW2" s="148"/>
      <c r="PKX2" s="148"/>
      <c r="PKY2" s="148"/>
      <c r="PKZ2" s="148"/>
      <c r="PLA2" s="148"/>
      <c r="PLB2" s="30"/>
      <c r="PLC2" s="149"/>
      <c r="PLD2" s="149"/>
      <c r="PLE2" s="148"/>
      <c r="PLF2" s="148"/>
      <c r="PLG2" s="148"/>
      <c r="PLH2" s="148"/>
      <c r="PLI2" s="148"/>
      <c r="PLJ2" s="148"/>
      <c r="PLK2" s="148"/>
      <c r="PLL2" s="148"/>
      <c r="PLM2" s="30"/>
      <c r="PLN2" s="149"/>
      <c r="PLO2" s="149"/>
      <c r="PLP2" s="148"/>
      <c r="PLQ2" s="148"/>
      <c r="PLR2" s="148"/>
      <c r="PLS2" s="148"/>
      <c r="PLT2" s="148"/>
      <c r="PLU2" s="148"/>
      <c r="PLV2" s="148"/>
      <c r="PLW2" s="148"/>
      <c r="PLX2" s="30"/>
      <c r="PLY2" s="149"/>
      <c r="PLZ2" s="149"/>
      <c r="PMA2" s="148"/>
      <c r="PMB2" s="148"/>
      <c r="PMC2" s="148"/>
      <c r="PMD2" s="148"/>
      <c r="PME2" s="148"/>
      <c r="PMF2" s="148"/>
      <c r="PMG2" s="148"/>
      <c r="PMH2" s="148"/>
      <c r="PMI2" s="30"/>
      <c r="PMJ2" s="149"/>
      <c r="PMK2" s="149"/>
      <c r="PML2" s="148"/>
      <c r="PMM2" s="148"/>
      <c r="PMN2" s="148"/>
      <c r="PMO2" s="148"/>
      <c r="PMP2" s="148"/>
      <c r="PMQ2" s="148"/>
      <c r="PMR2" s="148"/>
      <c r="PMS2" s="148"/>
      <c r="PMT2" s="30"/>
      <c r="PMU2" s="149"/>
      <c r="PMV2" s="149"/>
      <c r="PMW2" s="148"/>
      <c r="PMX2" s="148"/>
      <c r="PMY2" s="148"/>
      <c r="PMZ2" s="148"/>
      <c r="PNA2" s="148"/>
      <c r="PNB2" s="148"/>
      <c r="PNC2" s="148"/>
      <c r="PND2" s="148"/>
      <c r="PNE2" s="30"/>
      <c r="PNF2" s="149"/>
      <c r="PNG2" s="149"/>
      <c r="PNH2" s="148"/>
      <c r="PNI2" s="148"/>
      <c r="PNJ2" s="148"/>
      <c r="PNK2" s="148"/>
      <c r="PNL2" s="148"/>
      <c r="PNM2" s="148"/>
      <c r="PNN2" s="148"/>
      <c r="PNO2" s="148"/>
      <c r="PNP2" s="30"/>
      <c r="PNQ2" s="149"/>
      <c r="PNR2" s="149"/>
      <c r="PNS2" s="148"/>
      <c r="PNT2" s="148"/>
      <c r="PNU2" s="148"/>
      <c r="PNV2" s="148"/>
      <c r="PNW2" s="148"/>
      <c r="PNX2" s="148"/>
      <c r="PNY2" s="148"/>
      <c r="PNZ2" s="148"/>
      <c r="POA2" s="30"/>
      <c r="POB2" s="149"/>
      <c r="POC2" s="149"/>
      <c r="POD2" s="148"/>
      <c r="POE2" s="148"/>
      <c r="POF2" s="148"/>
      <c r="POG2" s="148"/>
      <c r="POH2" s="148"/>
      <c r="POI2" s="148"/>
      <c r="POJ2" s="148"/>
      <c r="POK2" s="148"/>
      <c r="POL2" s="30"/>
      <c r="POM2" s="149"/>
      <c r="PON2" s="149"/>
      <c r="POO2" s="148"/>
      <c r="POP2" s="148"/>
      <c r="POQ2" s="148"/>
      <c r="POR2" s="148"/>
      <c r="POS2" s="148"/>
      <c r="POT2" s="148"/>
      <c r="POU2" s="148"/>
      <c r="POV2" s="148"/>
      <c r="POW2" s="30"/>
      <c r="POX2" s="149"/>
      <c r="POY2" s="149"/>
      <c r="POZ2" s="148"/>
      <c r="PPA2" s="148"/>
      <c r="PPB2" s="148"/>
      <c r="PPC2" s="148"/>
      <c r="PPD2" s="148"/>
      <c r="PPE2" s="148"/>
      <c r="PPF2" s="148"/>
      <c r="PPG2" s="148"/>
      <c r="PPH2" s="30"/>
      <c r="PPI2" s="149"/>
      <c r="PPJ2" s="149"/>
      <c r="PPK2" s="148"/>
      <c r="PPL2" s="148"/>
      <c r="PPM2" s="148"/>
      <c r="PPN2" s="148"/>
      <c r="PPO2" s="148"/>
      <c r="PPP2" s="148"/>
      <c r="PPQ2" s="148"/>
      <c r="PPR2" s="148"/>
      <c r="PPS2" s="30"/>
      <c r="PPT2" s="149"/>
      <c r="PPU2" s="149"/>
      <c r="PPV2" s="148"/>
      <c r="PPW2" s="148"/>
      <c r="PPX2" s="148"/>
      <c r="PPY2" s="148"/>
      <c r="PPZ2" s="148"/>
      <c r="PQA2" s="148"/>
      <c r="PQB2" s="148"/>
      <c r="PQC2" s="148"/>
      <c r="PQD2" s="30"/>
      <c r="PQE2" s="149"/>
      <c r="PQF2" s="149"/>
      <c r="PQG2" s="148"/>
      <c r="PQH2" s="148"/>
      <c r="PQI2" s="148"/>
      <c r="PQJ2" s="148"/>
      <c r="PQK2" s="148"/>
      <c r="PQL2" s="148"/>
      <c r="PQM2" s="148"/>
      <c r="PQN2" s="148"/>
      <c r="PQO2" s="30"/>
      <c r="PQP2" s="149"/>
      <c r="PQQ2" s="149"/>
      <c r="PQR2" s="148"/>
      <c r="PQS2" s="148"/>
      <c r="PQT2" s="148"/>
      <c r="PQU2" s="148"/>
      <c r="PQV2" s="148"/>
      <c r="PQW2" s="148"/>
      <c r="PQX2" s="148"/>
      <c r="PQY2" s="148"/>
      <c r="PQZ2" s="30"/>
      <c r="PRA2" s="149"/>
      <c r="PRB2" s="149"/>
      <c r="PRC2" s="148"/>
      <c r="PRD2" s="148"/>
      <c r="PRE2" s="148"/>
      <c r="PRF2" s="148"/>
      <c r="PRG2" s="148"/>
      <c r="PRH2" s="148"/>
      <c r="PRI2" s="148"/>
      <c r="PRJ2" s="148"/>
      <c r="PRK2" s="30"/>
      <c r="PRL2" s="149"/>
      <c r="PRM2" s="149"/>
      <c r="PRN2" s="148"/>
      <c r="PRO2" s="148"/>
      <c r="PRP2" s="148"/>
      <c r="PRQ2" s="148"/>
      <c r="PRR2" s="148"/>
      <c r="PRS2" s="148"/>
      <c r="PRT2" s="148"/>
      <c r="PRU2" s="148"/>
      <c r="PRV2" s="30"/>
      <c r="PRW2" s="149"/>
      <c r="PRX2" s="149"/>
      <c r="PRY2" s="148"/>
      <c r="PRZ2" s="148"/>
      <c r="PSA2" s="148"/>
      <c r="PSB2" s="148"/>
      <c r="PSC2" s="148"/>
      <c r="PSD2" s="148"/>
      <c r="PSE2" s="148"/>
      <c r="PSF2" s="148"/>
      <c r="PSG2" s="30"/>
      <c r="PSH2" s="149"/>
      <c r="PSI2" s="149"/>
      <c r="PSJ2" s="148"/>
      <c r="PSK2" s="148"/>
      <c r="PSL2" s="148"/>
      <c r="PSM2" s="148"/>
      <c r="PSN2" s="148"/>
      <c r="PSO2" s="148"/>
      <c r="PSP2" s="148"/>
      <c r="PSQ2" s="148"/>
      <c r="PSR2" s="30"/>
      <c r="PSS2" s="149"/>
      <c r="PST2" s="149"/>
      <c r="PSU2" s="148"/>
      <c r="PSV2" s="148"/>
      <c r="PSW2" s="148"/>
      <c r="PSX2" s="148"/>
      <c r="PSY2" s="148"/>
      <c r="PSZ2" s="148"/>
      <c r="PTA2" s="148"/>
      <c r="PTB2" s="148"/>
      <c r="PTC2" s="30"/>
      <c r="PTD2" s="149"/>
      <c r="PTE2" s="149"/>
      <c r="PTF2" s="148"/>
      <c r="PTG2" s="148"/>
      <c r="PTH2" s="148"/>
      <c r="PTI2" s="148"/>
      <c r="PTJ2" s="148"/>
      <c r="PTK2" s="148"/>
      <c r="PTL2" s="148"/>
      <c r="PTM2" s="148"/>
      <c r="PTN2" s="30"/>
      <c r="PTO2" s="149"/>
      <c r="PTP2" s="149"/>
      <c r="PTQ2" s="148"/>
      <c r="PTR2" s="148"/>
      <c r="PTS2" s="148"/>
      <c r="PTT2" s="148"/>
      <c r="PTU2" s="148"/>
      <c r="PTV2" s="148"/>
      <c r="PTW2" s="148"/>
      <c r="PTX2" s="148"/>
      <c r="PTY2" s="30"/>
      <c r="PTZ2" s="149"/>
      <c r="PUA2" s="149"/>
      <c r="PUB2" s="148"/>
      <c r="PUC2" s="148"/>
      <c r="PUD2" s="148"/>
      <c r="PUE2" s="148"/>
      <c r="PUF2" s="148"/>
      <c r="PUG2" s="148"/>
      <c r="PUH2" s="148"/>
      <c r="PUI2" s="148"/>
      <c r="PUJ2" s="30"/>
      <c r="PUK2" s="149"/>
      <c r="PUL2" s="149"/>
      <c r="PUM2" s="148"/>
      <c r="PUN2" s="148"/>
      <c r="PUO2" s="148"/>
      <c r="PUP2" s="148"/>
      <c r="PUQ2" s="148"/>
      <c r="PUR2" s="148"/>
      <c r="PUS2" s="148"/>
      <c r="PUT2" s="148"/>
      <c r="PUU2" s="30"/>
      <c r="PUV2" s="149"/>
      <c r="PUW2" s="149"/>
      <c r="PUX2" s="148"/>
      <c r="PUY2" s="148"/>
      <c r="PUZ2" s="148"/>
      <c r="PVA2" s="148"/>
      <c r="PVB2" s="148"/>
      <c r="PVC2" s="148"/>
      <c r="PVD2" s="148"/>
      <c r="PVE2" s="148"/>
      <c r="PVF2" s="30"/>
      <c r="PVG2" s="149"/>
      <c r="PVH2" s="149"/>
      <c r="PVI2" s="148"/>
      <c r="PVJ2" s="148"/>
      <c r="PVK2" s="148"/>
      <c r="PVL2" s="148"/>
      <c r="PVM2" s="148"/>
      <c r="PVN2" s="148"/>
      <c r="PVO2" s="148"/>
      <c r="PVP2" s="148"/>
      <c r="PVQ2" s="30"/>
      <c r="PVR2" s="149"/>
      <c r="PVS2" s="149"/>
      <c r="PVT2" s="148"/>
      <c r="PVU2" s="148"/>
      <c r="PVV2" s="148"/>
      <c r="PVW2" s="148"/>
      <c r="PVX2" s="148"/>
      <c r="PVY2" s="148"/>
      <c r="PVZ2" s="148"/>
      <c r="PWA2" s="148"/>
      <c r="PWB2" s="30"/>
      <c r="PWC2" s="149"/>
      <c r="PWD2" s="149"/>
      <c r="PWE2" s="148"/>
      <c r="PWF2" s="148"/>
      <c r="PWG2" s="148"/>
      <c r="PWH2" s="148"/>
      <c r="PWI2" s="148"/>
      <c r="PWJ2" s="148"/>
      <c r="PWK2" s="148"/>
      <c r="PWL2" s="148"/>
      <c r="PWM2" s="30"/>
      <c r="PWN2" s="149"/>
      <c r="PWO2" s="149"/>
      <c r="PWP2" s="148"/>
      <c r="PWQ2" s="148"/>
      <c r="PWR2" s="148"/>
      <c r="PWS2" s="148"/>
      <c r="PWT2" s="148"/>
      <c r="PWU2" s="148"/>
      <c r="PWV2" s="148"/>
      <c r="PWW2" s="148"/>
      <c r="PWX2" s="30"/>
      <c r="PWY2" s="149"/>
      <c r="PWZ2" s="149"/>
      <c r="PXA2" s="148"/>
      <c r="PXB2" s="148"/>
      <c r="PXC2" s="148"/>
      <c r="PXD2" s="148"/>
      <c r="PXE2" s="148"/>
      <c r="PXF2" s="148"/>
      <c r="PXG2" s="148"/>
      <c r="PXH2" s="148"/>
      <c r="PXI2" s="30"/>
      <c r="PXJ2" s="149"/>
      <c r="PXK2" s="149"/>
      <c r="PXL2" s="148"/>
      <c r="PXM2" s="148"/>
      <c r="PXN2" s="148"/>
      <c r="PXO2" s="148"/>
      <c r="PXP2" s="148"/>
      <c r="PXQ2" s="148"/>
      <c r="PXR2" s="148"/>
      <c r="PXS2" s="148"/>
      <c r="PXT2" s="30"/>
      <c r="PXU2" s="149"/>
      <c r="PXV2" s="149"/>
      <c r="PXW2" s="148"/>
      <c r="PXX2" s="148"/>
      <c r="PXY2" s="148"/>
      <c r="PXZ2" s="148"/>
      <c r="PYA2" s="148"/>
      <c r="PYB2" s="148"/>
      <c r="PYC2" s="148"/>
      <c r="PYD2" s="148"/>
      <c r="PYE2" s="30"/>
      <c r="PYF2" s="149"/>
      <c r="PYG2" s="149"/>
      <c r="PYH2" s="148"/>
      <c r="PYI2" s="148"/>
      <c r="PYJ2" s="148"/>
      <c r="PYK2" s="148"/>
      <c r="PYL2" s="148"/>
      <c r="PYM2" s="148"/>
      <c r="PYN2" s="148"/>
      <c r="PYO2" s="148"/>
      <c r="PYP2" s="30"/>
      <c r="PYQ2" s="149"/>
      <c r="PYR2" s="149"/>
      <c r="PYS2" s="148"/>
      <c r="PYT2" s="148"/>
      <c r="PYU2" s="148"/>
      <c r="PYV2" s="148"/>
      <c r="PYW2" s="148"/>
      <c r="PYX2" s="148"/>
      <c r="PYY2" s="148"/>
      <c r="PYZ2" s="148"/>
      <c r="PZA2" s="30"/>
      <c r="PZB2" s="149"/>
      <c r="PZC2" s="149"/>
      <c r="PZD2" s="148"/>
      <c r="PZE2" s="148"/>
      <c r="PZF2" s="148"/>
      <c r="PZG2" s="148"/>
      <c r="PZH2" s="148"/>
      <c r="PZI2" s="148"/>
      <c r="PZJ2" s="148"/>
      <c r="PZK2" s="148"/>
      <c r="PZL2" s="30"/>
      <c r="PZM2" s="149"/>
      <c r="PZN2" s="149"/>
      <c r="PZO2" s="148"/>
      <c r="PZP2" s="148"/>
      <c r="PZQ2" s="148"/>
      <c r="PZR2" s="148"/>
      <c r="PZS2" s="148"/>
      <c r="PZT2" s="148"/>
      <c r="PZU2" s="148"/>
      <c r="PZV2" s="148"/>
      <c r="PZW2" s="30"/>
      <c r="PZX2" s="149"/>
      <c r="PZY2" s="149"/>
      <c r="PZZ2" s="148"/>
      <c r="QAA2" s="148"/>
      <c r="QAB2" s="148"/>
      <c r="QAC2" s="148"/>
      <c r="QAD2" s="148"/>
      <c r="QAE2" s="148"/>
      <c r="QAF2" s="148"/>
      <c r="QAG2" s="148"/>
      <c r="QAH2" s="30"/>
      <c r="QAI2" s="149"/>
      <c r="QAJ2" s="149"/>
      <c r="QAK2" s="148"/>
      <c r="QAL2" s="148"/>
      <c r="QAM2" s="148"/>
      <c r="QAN2" s="148"/>
      <c r="QAO2" s="148"/>
      <c r="QAP2" s="148"/>
      <c r="QAQ2" s="148"/>
      <c r="QAR2" s="148"/>
      <c r="QAS2" s="30"/>
      <c r="QAT2" s="149"/>
      <c r="QAU2" s="149"/>
      <c r="QAV2" s="148"/>
      <c r="QAW2" s="148"/>
      <c r="QAX2" s="148"/>
      <c r="QAY2" s="148"/>
      <c r="QAZ2" s="148"/>
      <c r="QBA2" s="148"/>
      <c r="QBB2" s="148"/>
      <c r="QBC2" s="148"/>
      <c r="QBD2" s="30"/>
      <c r="QBE2" s="149"/>
      <c r="QBF2" s="149"/>
      <c r="QBG2" s="148"/>
      <c r="QBH2" s="148"/>
      <c r="QBI2" s="148"/>
      <c r="QBJ2" s="148"/>
      <c r="QBK2" s="148"/>
      <c r="QBL2" s="148"/>
      <c r="QBM2" s="148"/>
      <c r="QBN2" s="148"/>
      <c r="QBO2" s="30"/>
      <c r="QBP2" s="149"/>
      <c r="QBQ2" s="149"/>
      <c r="QBR2" s="148"/>
      <c r="QBS2" s="148"/>
      <c r="QBT2" s="148"/>
      <c r="QBU2" s="148"/>
      <c r="QBV2" s="148"/>
      <c r="QBW2" s="148"/>
      <c r="QBX2" s="148"/>
      <c r="QBY2" s="148"/>
      <c r="QBZ2" s="30"/>
      <c r="QCA2" s="149"/>
      <c r="QCB2" s="149"/>
      <c r="QCC2" s="148"/>
      <c r="QCD2" s="148"/>
      <c r="QCE2" s="148"/>
      <c r="QCF2" s="148"/>
      <c r="QCG2" s="148"/>
      <c r="QCH2" s="148"/>
      <c r="QCI2" s="148"/>
      <c r="QCJ2" s="148"/>
      <c r="QCK2" s="30"/>
      <c r="QCL2" s="149"/>
      <c r="QCM2" s="149"/>
      <c r="QCN2" s="148"/>
      <c r="QCO2" s="148"/>
      <c r="QCP2" s="148"/>
      <c r="QCQ2" s="148"/>
      <c r="QCR2" s="148"/>
      <c r="QCS2" s="148"/>
      <c r="QCT2" s="148"/>
      <c r="QCU2" s="148"/>
      <c r="QCV2" s="30"/>
      <c r="QCW2" s="149"/>
      <c r="QCX2" s="149"/>
      <c r="QCY2" s="148"/>
      <c r="QCZ2" s="148"/>
      <c r="QDA2" s="148"/>
      <c r="QDB2" s="148"/>
      <c r="QDC2" s="148"/>
      <c r="QDD2" s="148"/>
      <c r="QDE2" s="148"/>
      <c r="QDF2" s="148"/>
      <c r="QDG2" s="30"/>
      <c r="QDH2" s="149"/>
      <c r="QDI2" s="149"/>
      <c r="QDJ2" s="148"/>
      <c r="QDK2" s="148"/>
      <c r="QDL2" s="148"/>
      <c r="QDM2" s="148"/>
      <c r="QDN2" s="148"/>
      <c r="QDO2" s="148"/>
      <c r="QDP2" s="148"/>
      <c r="QDQ2" s="148"/>
      <c r="QDR2" s="30"/>
      <c r="QDS2" s="149"/>
      <c r="QDT2" s="149"/>
      <c r="QDU2" s="148"/>
      <c r="QDV2" s="148"/>
      <c r="QDW2" s="148"/>
      <c r="QDX2" s="148"/>
      <c r="QDY2" s="148"/>
      <c r="QDZ2" s="148"/>
      <c r="QEA2" s="148"/>
      <c r="QEB2" s="148"/>
      <c r="QEC2" s="30"/>
      <c r="QED2" s="149"/>
      <c r="QEE2" s="149"/>
      <c r="QEF2" s="148"/>
      <c r="QEG2" s="148"/>
      <c r="QEH2" s="148"/>
      <c r="QEI2" s="148"/>
      <c r="QEJ2" s="148"/>
      <c r="QEK2" s="148"/>
      <c r="QEL2" s="148"/>
      <c r="QEM2" s="148"/>
      <c r="QEN2" s="30"/>
      <c r="QEO2" s="149"/>
      <c r="QEP2" s="149"/>
      <c r="QEQ2" s="148"/>
      <c r="QER2" s="148"/>
      <c r="QES2" s="148"/>
      <c r="QET2" s="148"/>
      <c r="QEU2" s="148"/>
      <c r="QEV2" s="148"/>
      <c r="QEW2" s="148"/>
      <c r="QEX2" s="148"/>
      <c r="QEY2" s="30"/>
      <c r="QEZ2" s="149"/>
      <c r="QFA2" s="149"/>
      <c r="QFB2" s="148"/>
      <c r="QFC2" s="148"/>
      <c r="QFD2" s="148"/>
      <c r="QFE2" s="148"/>
      <c r="QFF2" s="148"/>
      <c r="QFG2" s="148"/>
      <c r="QFH2" s="148"/>
      <c r="QFI2" s="148"/>
      <c r="QFJ2" s="30"/>
      <c r="QFK2" s="149"/>
      <c r="QFL2" s="149"/>
      <c r="QFM2" s="148"/>
      <c r="QFN2" s="148"/>
      <c r="QFO2" s="148"/>
      <c r="QFP2" s="148"/>
      <c r="QFQ2" s="148"/>
      <c r="QFR2" s="148"/>
      <c r="QFS2" s="148"/>
      <c r="QFT2" s="148"/>
      <c r="QFU2" s="30"/>
      <c r="QFV2" s="149"/>
      <c r="QFW2" s="149"/>
      <c r="QFX2" s="148"/>
      <c r="QFY2" s="148"/>
      <c r="QFZ2" s="148"/>
      <c r="QGA2" s="148"/>
      <c r="QGB2" s="148"/>
      <c r="QGC2" s="148"/>
      <c r="QGD2" s="148"/>
      <c r="QGE2" s="148"/>
      <c r="QGF2" s="30"/>
      <c r="QGG2" s="149"/>
      <c r="QGH2" s="149"/>
      <c r="QGI2" s="148"/>
      <c r="QGJ2" s="148"/>
      <c r="QGK2" s="148"/>
      <c r="QGL2" s="148"/>
      <c r="QGM2" s="148"/>
      <c r="QGN2" s="148"/>
      <c r="QGO2" s="148"/>
      <c r="QGP2" s="148"/>
      <c r="QGQ2" s="30"/>
      <c r="QGR2" s="149"/>
      <c r="QGS2" s="149"/>
      <c r="QGT2" s="148"/>
      <c r="QGU2" s="148"/>
      <c r="QGV2" s="148"/>
      <c r="QGW2" s="148"/>
      <c r="QGX2" s="148"/>
      <c r="QGY2" s="148"/>
      <c r="QGZ2" s="148"/>
      <c r="QHA2" s="148"/>
      <c r="QHB2" s="30"/>
      <c r="QHC2" s="149"/>
      <c r="QHD2" s="149"/>
      <c r="QHE2" s="148"/>
      <c r="QHF2" s="148"/>
      <c r="QHG2" s="148"/>
      <c r="QHH2" s="148"/>
      <c r="QHI2" s="148"/>
      <c r="QHJ2" s="148"/>
      <c r="QHK2" s="148"/>
      <c r="QHL2" s="148"/>
      <c r="QHM2" s="30"/>
      <c r="QHN2" s="149"/>
      <c r="QHO2" s="149"/>
      <c r="QHP2" s="148"/>
      <c r="QHQ2" s="148"/>
      <c r="QHR2" s="148"/>
      <c r="QHS2" s="148"/>
      <c r="QHT2" s="148"/>
      <c r="QHU2" s="148"/>
      <c r="QHV2" s="148"/>
      <c r="QHW2" s="148"/>
      <c r="QHX2" s="30"/>
      <c r="QHY2" s="149"/>
      <c r="QHZ2" s="149"/>
      <c r="QIA2" s="148"/>
      <c r="QIB2" s="148"/>
      <c r="QIC2" s="148"/>
      <c r="QID2" s="148"/>
      <c r="QIE2" s="148"/>
      <c r="QIF2" s="148"/>
      <c r="QIG2" s="148"/>
      <c r="QIH2" s="148"/>
      <c r="QII2" s="30"/>
      <c r="QIJ2" s="149"/>
      <c r="QIK2" s="149"/>
      <c r="QIL2" s="148"/>
      <c r="QIM2" s="148"/>
      <c r="QIN2" s="148"/>
      <c r="QIO2" s="148"/>
      <c r="QIP2" s="148"/>
      <c r="QIQ2" s="148"/>
      <c r="QIR2" s="148"/>
      <c r="QIS2" s="148"/>
      <c r="QIT2" s="30"/>
      <c r="QIU2" s="149"/>
      <c r="QIV2" s="149"/>
      <c r="QIW2" s="148"/>
      <c r="QIX2" s="148"/>
      <c r="QIY2" s="148"/>
      <c r="QIZ2" s="148"/>
      <c r="QJA2" s="148"/>
      <c r="QJB2" s="148"/>
      <c r="QJC2" s="148"/>
      <c r="QJD2" s="148"/>
      <c r="QJE2" s="30"/>
      <c r="QJF2" s="149"/>
      <c r="QJG2" s="149"/>
      <c r="QJH2" s="148"/>
      <c r="QJI2" s="148"/>
      <c r="QJJ2" s="148"/>
      <c r="QJK2" s="148"/>
      <c r="QJL2" s="148"/>
      <c r="QJM2" s="148"/>
      <c r="QJN2" s="148"/>
      <c r="QJO2" s="148"/>
      <c r="QJP2" s="30"/>
      <c r="QJQ2" s="149"/>
      <c r="QJR2" s="149"/>
      <c r="QJS2" s="148"/>
      <c r="QJT2" s="148"/>
      <c r="QJU2" s="148"/>
      <c r="QJV2" s="148"/>
      <c r="QJW2" s="148"/>
      <c r="QJX2" s="148"/>
      <c r="QJY2" s="148"/>
      <c r="QJZ2" s="148"/>
      <c r="QKA2" s="30"/>
      <c r="QKB2" s="149"/>
      <c r="QKC2" s="149"/>
      <c r="QKD2" s="148"/>
      <c r="QKE2" s="148"/>
      <c r="QKF2" s="148"/>
      <c r="QKG2" s="148"/>
      <c r="QKH2" s="148"/>
      <c r="QKI2" s="148"/>
      <c r="QKJ2" s="148"/>
      <c r="QKK2" s="148"/>
      <c r="QKL2" s="30"/>
      <c r="QKM2" s="149"/>
      <c r="QKN2" s="149"/>
      <c r="QKO2" s="148"/>
      <c r="QKP2" s="148"/>
      <c r="QKQ2" s="148"/>
      <c r="QKR2" s="148"/>
      <c r="QKS2" s="148"/>
      <c r="QKT2" s="148"/>
      <c r="QKU2" s="148"/>
      <c r="QKV2" s="148"/>
      <c r="QKW2" s="30"/>
      <c r="QKX2" s="149"/>
      <c r="QKY2" s="149"/>
      <c r="QKZ2" s="148"/>
      <c r="QLA2" s="148"/>
      <c r="QLB2" s="148"/>
      <c r="QLC2" s="148"/>
      <c r="QLD2" s="148"/>
      <c r="QLE2" s="148"/>
      <c r="QLF2" s="148"/>
      <c r="QLG2" s="148"/>
      <c r="QLH2" s="30"/>
      <c r="QLI2" s="149"/>
      <c r="QLJ2" s="149"/>
      <c r="QLK2" s="148"/>
      <c r="QLL2" s="148"/>
      <c r="QLM2" s="148"/>
      <c r="QLN2" s="148"/>
      <c r="QLO2" s="148"/>
      <c r="QLP2" s="148"/>
      <c r="QLQ2" s="148"/>
      <c r="QLR2" s="148"/>
      <c r="QLS2" s="30"/>
      <c r="QLT2" s="149"/>
      <c r="QLU2" s="149"/>
      <c r="QLV2" s="148"/>
      <c r="QLW2" s="148"/>
      <c r="QLX2" s="148"/>
      <c r="QLY2" s="148"/>
      <c r="QLZ2" s="148"/>
      <c r="QMA2" s="148"/>
      <c r="QMB2" s="148"/>
      <c r="QMC2" s="148"/>
      <c r="QMD2" s="30"/>
      <c r="QME2" s="149"/>
      <c r="QMF2" s="149"/>
      <c r="QMG2" s="148"/>
      <c r="QMH2" s="148"/>
      <c r="QMI2" s="148"/>
      <c r="QMJ2" s="148"/>
      <c r="QMK2" s="148"/>
      <c r="QML2" s="148"/>
      <c r="QMM2" s="148"/>
      <c r="QMN2" s="148"/>
      <c r="QMO2" s="30"/>
      <c r="QMP2" s="149"/>
      <c r="QMQ2" s="149"/>
      <c r="QMR2" s="148"/>
      <c r="QMS2" s="148"/>
      <c r="QMT2" s="148"/>
      <c r="QMU2" s="148"/>
      <c r="QMV2" s="148"/>
      <c r="QMW2" s="148"/>
      <c r="QMX2" s="148"/>
      <c r="QMY2" s="148"/>
      <c r="QMZ2" s="30"/>
      <c r="QNA2" s="149"/>
      <c r="QNB2" s="149"/>
      <c r="QNC2" s="148"/>
      <c r="QND2" s="148"/>
      <c r="QNE2" s="148"/>
      <c r="QNF2" s="148"/>
      <c r="QNG2" s="148"/>
      <c r="QNH2" s="148"/>
      <c r="QNI2" s="148"/>
      <c r="QNJ2" s="148"/>
      <c r="QNK2" s="30"/>
      <c r="QNL2" s="149"/>
      <c r="QNM2" s="149"/>
      <c r="QNN2" s="148"/>
      <c r="QNO2" s="148"/>
      <c r="QNP2" s="148"/>
      <c r="QNQ2" s="148"/>
      <c r="QNR2" s="148"/>
      <c r="QNS2" s="148"/>
      <c r="QNT2" s="148"/>
      <c r="QNU2" s="148"/>
      <c r="QNV2" s="30"/>
      <c r="QNW2" s="149"/>
      <c r="QNX2" s="149"/>
      <c r="QNY2" s="148"/>
      <c r="QNZ2" s="148"/>
      <c r="QOA2" s="148"/>
      <c r="QOB2" s="148"/>
      <c r="QOC2" s="148"/>
      <c r="QOD2" s="148"/>
      <c r="QOE2" s="148"/>
      <c r="QOF2" s="148"/>
      <c r="QOG2" s="30"/>
      <c r="QOH2" s="149"/>
      <c r="QOI2" s="149"/>
      <c r="QOJ2" s="148"/>
      <c r="QOK2" s="148"/>
      <c r="QOL2" s="148"/>
      <c r="QOM2" s="148"/>
      <c r="QON2" s="148"/>
      <c r="QOO2" s="148"/>
      <c r="QOP2" s="148"/>
      <c r="QOQ2" s="148"/>
      <c r="QOR2" s="30"/>
      <c r="QOS2" s="149"/>
      <c r="QOT2" s="149"/>
      <c r="QOU2" s="148"/>
      <c r="QOV2" s="148"/>
      <c r="QOW2" s="148"/>
      <c r="QOX2" s="148"/>
      <c r="QOY2" s="148"/>
      <c r="QOZ2" s="148"/>
      <c r="QPA2" s="148"/>
      <c r="QPB2" s="148"/>
      <c r="QPC2" s="30"/>
      <c r="QPD2" s="149"/>
      <c r="QPE2" s="149"/>
      <c r="QPF2" s="148"/>
      <c r="QPG2" s="148"/>
      <c r="QPH2" s="148"/>
      <c r="QPI2" s="148"/>
      <c r="QPJ2" s="148"/>
      <c r="QPK2" s="148"/>
      <c r="QPL2" s="148"/>
      <c r="QPM2" s="148"/>
      <c r="QPN2" s="30"/>
      <c r="QPO2" s="149"/>
      <c r="QPP2" s="149"/>
      <c r="QPQ2" s="148"/>
      <c r="QPR2" s="148"/>
      <c r="QPS2" s="148"/>
      <c r="QPT2" s="148"/>
      <c r="QPU2" s="148"/>
      <c r="QPV2" s="148"/>
      <c r="QPW2" s="148"/>
      <c r="QPX2" s="148"/>
      <c r="QPY2" s="30"/>
      <c r="QPZ2" s="149"/>
      <c r="QQA2" s="149"/>
      <c r="QQB2" s="148"/>
      <c r="QQC2" s="148"/>
      <c r="QQD2" s="148"/>
      <c r="QQE2" s="148"/>
      <c r="QQF2" s="148"/>
      <c r="QQG2" s="148"/>
      <c r="QQH2" s="148"/>
      <c r="QQI2" s="148"/>
      <c r="QQJ2" s="30"/>
      <c r="QQK2" s="149"/>
      <c r="QQL2" s="149"/>
      <c r="QQM2" s="148"/>
      <c r="QQN2" s="148"/>
      <c r="QQO2" s="148"/>
      <c r="QQP2" s="148"/>
      <c r="QQQ2" s="148"/>
      <c r="QQR2" s="148"/>
      <c r="QQS2" s="148"/>
      <c r="QQT2" s="148"/>
      <c r="QQU2" s="30"/>
      <c r="QQV2" s="149"/>
      <c r="QQW2" s="149"/>
      <c r="QQX2" s="148"/>
      <c r="QQY2" s="148"/>
      <c r="QQZ2" s="148"/>
      <c r="QRA2" s="148"/>
      <c r="QRB2" s="148"/>
      <c r="QRC2" s="148"/>
      <c r="QRD2" s="148"/>
      <c r="QRE2" s="148"/>
      <c r="QRF2" s="30"/>
      <c r="QRG2" s="149"/>
      <c r="QRH2" s="149"/>
      <c r="QRI2" s="148"/>
      <c r="QRJ2" s="148"/>
      <c r="QRK2" s="148"/>
      <c r="QRL2" s="148"/>
      <c r="QRM2" s="148"/>
      <c r="QRN2" s="148"/>
      <c r="QRO2" s="148"/>
      <c r="QRP2" s="148"/>
      <c r="QRQ2" s="30"/>
      <c r="QRR2" s="149"/>
      <c r="QRS2" s="149"/>
      <c r="QRT2" s="148"/>
      <c r="QRU2" s="148"/>
      <c r="QRV2" s="148"/>
      <c r="QRW2" s="148"/>
      <c r="QRX2" s="148"/>
      <c r="QRY2" s="148"/>
      <c r="QRZ2" s="148"/>
      <c r="QSA2" s="148"/>
      <c r="QSB2" s="30"/>
      <c r="QSC2" s="149"/>
      <c r="QSD2" s="149"/>
      <c r="QSE2" s="148"/>
      <c r="QSF2" s="148"/>
      <c r="QSG2" s="148"/>
      <c r="QSH2" s="148"/>
      <c r="QSI2" s="148"/>
      <c r="QSJ2" s="148"/>
      <c r="QSK2" s="148"/>
      <c r="QSL2" s="148"/>
      <c r="QSM2" s="30"/>
      <c r="QSN2" s="149"/>
      <c r="QSO2" s="149"/>
      <c r="QSP2" s="148"/>
      <c r="QSQ2" s="148"/>
      <c r="QSR2" s="148"/>
      <c r="QSS2" s="148"/>
      <c r="QST2" s="148"/>
      <c r="QSU2" s="148"/>
      <c r="QSV2" s="148"/>
      <c r="QSW2" s="148"/>
      <c r="QSX2" s="30"/>
      <c r="QSY2" s="149"/>
      <c r="QSZ2" s="149"/>
      <c r="QTA2" s="148"/>
      <c r="QTB2" s="148"/>
      <c r="QTC2" s="148"/>
      <c r="QTD2" s="148"/>
      <c r="QTE2" s="148"/>
      <c r="QTF2" s="148"/>
      <c r="QTG2" s="148"/>
      <c r="QTH2" s="148"/>
      <c r="QTI2" s="30"/>
      <c r="QTJ2" s="149"/>
      <c r="QTK2" s="149"/>
      <c r="QTL2" s="148"/>
      <c r="QTM2" s="148"/>
      <c r="QTN2" s="148"/>
      <c r="QTO2" s="148"/>
      <c r="QTP2" s="148"/>
      <c r="QTQ2" s="148"/>
      <c r="QTR2" s="148"/>
      <c r="QTS2" s="148"/>
      <c r="QTT2" s="30"/>
      <c r="QTU2" s="149"/>
      <c r="QTV2" s="149"/>
      <c r="QTW2" s="148"/>
      <c r="QTX2" s="148"/>
      <c r="QTY2" s="148"/>
      <c r="QTZ2" s="148"/>
      <c r="QUA2" s="148"/>
      <c r="QUB2" s="148"/>
      <c r="QUC2" s="148"/>
      <c r="QUD2" s="148"/>
      <c r="QUE2" s="30"/>
      <c r="QUF2" s="149"/>
      <c r="QUG2" s="149"/>
      <c r="QUH2" s="148"/>
      <c r="QUI2" s="148"/>
      <c r="QUJ2" s="148"/>
      <c r="QUK2" s="148"/>
      <c r="QUL2" s="148"/>
      <c r="QUM2" s="148"/>
      <c r="QUN2" s="148"/>
      <c r="QUO2" s="148"/>
      <c r="QUP2" s="30"/>
      <c r="QUQ2" s="149"/>
      <c r="QUR2" s="149"/>
      <c r="QUS2" s="148"/>
      <c r="QUT2" s="148"/>
      <c r="QUU2" s="148"/>
      <c r="QUV2" s="148"/>
      <c r="QUW2" s="148"/>
      <c r="QUX2" s="148"/>
      <c r="QUY2" s="148"/>
      <c r="QUZ2" s="148"/>
      <c r="QVA2" s="30"/>
      <c r="QVB2" s="149"/>
      <c r="QVC2" s="149"/>
      <c r="QVD2" s="148"/>
      <c r="QVE2" s="148"/>
      <c r="QVF2" s="148"/>
      <c r="QVG2" s="148"/>
      <c r="QVH2" s="148"/>
      <c r="QVI2" s="148"/>
      <c r="QVJ2" s="148"/>
      <c r="QVK2" s="148"/>
      <c r="QVL2" s="30"/>
      <c r="QVM2" s="149"/>
      <c r="QVN2" s="149"/>
      <c r="QVO2" s="148"/>
      <c r="QVP2" s="148"/>
      <c r="QVQ2" s="148"/>
      <c r="QVR2" s="148"/>
      <c r="QVS2" s="148"/>
      <c r="QVT2" s="148"/>
      <c r="QVU2" s="148"/>
      <c r="QVV2" s="148"/>
      <c r="QVW2" s="30"/>
      <c r="QVX2" s="149"/>
      <c r="QVY2" s="149"/>
      <c r="QVZ2" s="148"/>
      <c r="QWA2" s="148"/>
      <c r="QWB2" s="148"/>
      <c r="QWC2" s="148"/>
      <c r="QWD2" s="148"/>
      <c r="QWE2" s="148"/>
      <c r="QWF2" s="148"/>
      <c r="QWG2" s="148"/>
      <c r="QWH2" s="30"/>
      <c r="QWI2" s="149"/>
      <c r="QWJ2" s="149"/>
      <c r="QWK2" s="148"/>
      <c r="QWL2" s="148"/>
      <c r="QWM2" s="148"/>
      <c r="QWN2" s="148"/>
      <c r="QWO2" s="148"/>
      <c r="QWP2" s="148"/>
      <c r="QWQ2" s="148"/>
      <c r="QWR2" s="148"/>
      <c r="QWS2" s="30"/>
      <c r="QWT2" s="149"/>
      <c r="QWU2" s="149"/>
      <c r="QWV2" s="148"/>
      <c r="QWW2" s="148"/>
      <c r="QWX2" s="148"/>
      <c r="QWY2" s="148"/>
      <c r="QWZ2" s="148"/>
      <c r="QXA2" s="148"/>
      <c r="QXB2" s="148"/>
      <c r="QXC2" s="148"/>
      <c r="QXD2" s="30"/>
      <c r="QXE2" s="149"/>
      <c r="QXF2" s="149"/>
      <c r="QXG2" s="148"/>
      <c r="QXH2" s="148"/>
      <c r="QXI2" s="148"/>
      <c r="QXJ2" s="148"/>
      <c r="QXK2" s="148"/>
      <c r="QXL2" s="148"/>
      <c r="QXM2" s="148"/>
      <c r="QXN2" s="148"/>
      <c r="QXO2" s="30"/>
      <c r="QXP2" s="149"/>
      <c r="QXQ2" s="149"/>
      <c r="QXR2" s="148"/>
      <c r="QXS2" s="148"/>
      <c r="QXT2" s="148"/>
      <c r="QXU2" s="148"/>
      <c r="QXV2" s="148"/>
      <c r="QXW2" s="148"/>
      <c r="QXX2" s="148"/>
      <c r="QXY2" s="148"/>
      <c r="QXZ2" s="30"/>
      <c r="QYA2" s="149"/>
      <c r="QYB2" s="149"/>
      <c r="QYC2" s="148"/>
      <c r="QYD2" s="148"/>
      <c r="QYE2" s="148"/>
      <c r="QYF2" s="148"/>
      <c r="QYG2" s="148"/>
      <c r="QYH2" s="148"/>
      <c r="QYI2" s="148"/>
      <c r="QYJ2" s="148"/>
      <c r="QYK2" s="30"/>
      <c r="QYL2" s="149"/>
      <c r="QYM2" s="149"/>
      <c r="QYN2" s="148"/>
      <c r="QYO2" s="148"/>
      <c r="QYP2" s="148"/>
      <c r="QYQ2" s="148"/>
      <c r="QYR2" s="148"/>
      <c r="QYS2" s="148"/>
      <c r="QYT2" s="148"/>
      <c r="QYU2" s="148"/>
      <c r="QYV2" s="30"/>
      <c r="QYW2" s="149"/>
      <c r="QYX2" s="149"/>
      <c r="QYY2" s="148"/>
      <c r="QYZ2" s="148"/>
      <c r="QZA2" s="148"/>
      <c r="QZB2" s="148"/>
      <c r="QZC2" s="148"/>
      <c r="QZD2" s="148"/>
      <c r="QZE2" s="148"/>
      <c r="QZF2" s="148"/>
      <c r="QZG2" s="30"/>
      <c r="QZH2" s="149"/>
      <c r="QZI2" s="149"/>
      <c r="QZJ2" s="148"/>
      <c r="QZK2" s="148"/>
      <c r="QZL2" s="148"/>
      <c r="QZM2" s="148"/>
      <c r="QZN2" s="148"/>
      <c r="QZO2" s="148"/>
      <c r="QZP2" s="148"/>
      <c r="QZQ2" s="148"/>
      <c r="QZR2" s="30"/>
      <c r="QZS2" s="149"/>
      <c r="QZT2" s="149"/>
      <c r="QZU2" s="148"/>
      <c r="QZV2" s="148"/>
      <c r="QZW2" s="148"/>
      <c r="QZX2" s="148"/>
      <c r="QZY2" s="148"/>
      <c r="QZZ2" s="148"/>
      <c r="RAA2" s="148"/>
      <c r="RAB2" s="148"/>
      <c r="RAC2" s="30"/>
      <c r="RAD2" s="149"/>
      <c r="RAE2" s="149"/>
      <c r="RAF2" s="148"/>
      <c r="RAG2" s="148"/>
      <c r="RAH2" s="148"/>
      <c r="RAI2" s="148"/>
      <c r="RAJ2" s="148"/>
      <c r="RAK2" s="148"/>
      <c r="RAL2" s="148"/>
      <c r="RAM2" s="148"/>
      <c r="RAN2" s="30"/>
      <c r="RAO2" s="149"/>
      <c r="RAP2" s="149"/>
      <c r="RAQ2" s="148"/>
      <c r="RAR2" s="148"/>
      <c r="RAS2" s="148"/>
      <c r="RAT2" s="148"/>
      <c r="RAU2" s="148"/>
      <c r="RAV2" s="148"/>
      <c r="RAW2" s="148"/>
      <c r="RAX2" s="148"/>
      <c r="RAY2" s="30"/>
      <c r="RAZ2" s="149"/>
      <c r="RBA2" s="149"/>
      <c r="RBB2" s="148"/>
      <c r="RBC2" s="148"/>
      <c r="RBD2" s="148"/>
      <c r="RBE2" s="148"/>
      <c r="RBF2" s="148"/>
      <c r="RBG2" s="148"/>
      <c r="RBH2" s="148"/>
      <c r="RBI2" s="148"/>
      <c r="RBJ2" s="30"/>
      <c r="RBK2" s="149"/>
      <c r="RBL2" s="149"/>
      <c r="RBM2" s="148"/>
      <c r="RBN2" s="148"/>
      <c r="RBO2" s="148"/>
      <c r="RBP2" s="148"/>
      <c r="RBQ2" s="148"/>
      <c r="RBR2" s="148"/>
      <c r="RBS2" s="148"/>
      <c r="RBT2" s="148"/>
      <c r="RBU2" s="30"/>
      <c r="RBV2" s="149"/>
      <c r="RBW2" s="149"/>
      <c r="RBX2" s="148"/>
      <c r="RBY2" s="148"/>
      <c r="RBZ2" s="148"/>
      <c r="RCA2" s="148"/>
      <c r="RCB2" s="148"/>
      <c r="RCC2" s="148"/>
      <c r="RCD2" s="148"/>
      <c r="RCE2" s="148"/>
      <c r="RCF2" s="30"/>
      <c r="RCG2" s="149"/>
      <c r="RCH2" s="149"/>
      <c r="RCI2" s="148"/>
      <c r="RCJ2" s="148"/>
      <c r="RCK2" s="148"/>
      <c r="RCL2" s="148"/>
      <c r="RCM2" s="148"/>
      <c r="RCN2" s="148"/>
      <c r="RCO2" s="148"/>
      <c r="RCP2" s="148"/>
      <c r="RCQ2" s="30"/>
      <c r="RCR2" s="149"/>
      <c r="RCS2" s="149"/>
      <c r="RCT2" s="148"/>
      <c r="RCU2" s="148"/>
      <c r="RCV2" s="148"/>
      <c r="RCW2" s="148"/>
      <c r="RCX2" s="148"/>
      <c r="RCY2" s="148"/>
      <c r="RCZ2" s="148"/>
      <c r="RDA2" s="148"/>
      <c r="RDB2" s="30"/>
      <c r="RDC2" s="149"/>
      <c r="RDD2" s="149"/>
      <c r="RDE2" s="148"/>
      <c r="RDF2" s="148"/>
      <c r="RDG2" s="148"/>
      <c r="RDH2" s="148"/>
      <c r="RDI2" s="148"/>
      <c r="RDJ2" s="148"/>
      <c r="RDK2" s="148"/>
      <c r="RDL2" s="148"/>
      <c r="RDM2" s="30"/>
      <c r="RDN2" s="149"/>
      <c r="RDO2" s="149"/>
      <c r="RDP2" s="148"/>
      <c r="RDQ2" s="148"/>
      <c r="RDR2" s="148"/>
      <c r="RDS2" s="148"/>
      <c r="RDT2" s="148"/>
      <c r="RDU2" s="148"/>
      <c r="RDV2" s="148"/>
      <c r="RDW2" s="148"/>
      <c r="RDX2" s="30"/>
      <c r="RDY2" s="149"/>
      <c r="RDZ2" s="149"/>
      <c r="REA2" s="148"/>
      <c r="REB2" s="148"/>
      <c r="REC2" s="148"/>
      <c r="RED2" s="148"/>
      <c r="REE2" s="148"/>
      <c r="REF2" s="148"/>
      <c r="REG2" s="148"/>
      <c r="REH2" s="148"/>
      <c r="REI2" s="30"/>
      <c r="REJ2" s="149"/>
      <c r="REK2" s="149"/>
      <c r="REL2" s="148"/>
      <c r="REM2" s="148"/>
      <c r="REN2" s="148"/>
      <c r="REO2" s="148"/>
      <c r="REP2" s="148"/>
      <c r="REQ2" s="148"/>
      <c r="RER2" s="148"/>
      <c r="RES2" s="148"/>
      <c r="RET2" s="30"/>
      <c r="REU2" s="149"/>
      <c r="REV2" s="149"/>
      <c r="REW2" s="148"/>
      <c r="REX2" s="148"/>
      <c r="REY2" s="148"/>
      <c r="REZ2" s="148"/>
      <c r="RFA2" s="148"/>
      <c r="RFB2" s="148"/>
      <c r="RFC2" s="148"/>
      <c r="RFD2" s="148"/>
      <c r="RFE2" s="30"/>
      <c r="RFF2" s="149"/>
      <c r="RFG2" s="149"/>
      <c r="RFH2" s="148"/>
      <c r="RFI2" s="148"/>
      <c r="RFJ2" s="148"/>
      <c r="RFK2" s="148"/>
      <c r="RFL2" s="148"/>
      <c r="RFM2" s="148"/>
      <c r="RFN2" s="148"/>
      <c r="RFO2" s="148"/>
      <c r="RFP2" s="30"/>
      <c r="RFQ2" s="149"/>
      <c r="RFR2" s="149"/>
      <c r="RFS2" s="148"/>
      <c r="RFT2" s="148"/>
      <c r="RFU2" s="148"/>
      <c r="RFV2" s="148"/>
      <c r="RFW2" s="148"/>
      <c r="RFX2" s="148"/>
      <c r="RFY2" s="148"/>
      <c r="RFZ2" s="148"/>
      <c r="RGA2" s="30"/>
      <c r="RGB2" s="149"/>
      <c r="RGC2" s="149"/>
      <c r="RGD2" s="148"/>
      <c r="RGE2" s="148"/>
      <c r="RGF2" s="148"/>
      <c r="RGG2" s="148"/>
      <c r="RGH2" s="148"/>
      <c r="RGI2" s="148"/>
      <c r="RGJ2" s="148"/>
      <c r="RGK2" s="148"/>
      <c r="RGL2" s="30"/>
      <c r="RGM2" s="149"/>
      <c r="RGN2" s="149"/>
      <c r="RGO2" s="148"/>
      <c r="RGP2" s="148"/>
      <c r="RGQ2" s="148"/>
      <c r="RGR2" s="148"/>
      <c r="RGS2" s="148"/>
      <c r="RGT2" s="148"/>
      <c r="RGU2" s="148"/>
      <c r="RGV2" s="148"/>
      <c r="RGW2" s="30"/>
      <c r="RGX2" s="149"/>
      <c r="RGY2" s="149"/>
      <c r="RGZ2" s="148"/>
      <c r="RHA2" s="148"/>
      <c r="RHB2" s="148"/>
      <c r="RHC2" s="148"/>
      <c r="RHD2" s="148"/>
      <c r="RHE2" s="148"/>
      <c r="RHF2" s="148"/>
      <c r="RHG2" s="148"/>
      <c r="RHH2" s="30"/>
      <c r="RHI2" s="149"/>
      <c r="RHJ2" s="149"/>
      <c r="RHK2" s="148"/>
      <c r="RHL2" s="148"/>
      <c r="RHM2" s="148"/>
      <c r="RHN2" s="148"/>
      <c r="RHO2" s="148"/>
      <c r="RHP2" s="148"/>
      <c r="RHQ2" s="148"/>
      <c r="RHR2" s="148"/>
      <c r="RHS2" s="30"/>
      <c r="RHT2" s="149"/>
      <c r="RHU2" s="149"/>
      <c r="RHV2" s="148"/>
      <c r="RHW2" s="148"/>
      <c r="RHX2" s="148"/>
      <c r="RHY2" s="148"/>
      <c r="RHZ2" s="148"/>
      <c r="RIA2" s="148"/>
      <c r="RIB2" s="148"/>
      <c r="RIC2" s="148"/>
      <c r="RID2" s="30"/>
      <c r="RIE2" s="149"/>
      <c r="RIF2" s="149"/>
      <c r="RIG2" s="148"/>
      <c r="RIH2" s="148"/>
      <c r="RII2" s="148"/>
      <c r="RIJ2" s="148"/>
      <c r="RIK2" s="148"/>
      <c r="RIL2" s="148"/>
      <c r="RIM2" s="148"/>
      <c r="RIN2" s="148"/>
      <c r="RIO2" s="30"/>
      <c r="RIP2" s="149"/>
      <c r="RIQ2" s="149"/>
      <c r="RIR2" s="148"/>
      <c r="RIS2" s="148"/>
      <c r="RIT2" s="148"/>
      <c r="RIU2" s="148"/>
      <c r="RIV2" s="148"/>
      <c r="RIW2" s="148"/>
      <c r="RIX2" s="148"/>
      <c r="RIY2" s="148"/>
      <c r="RIZ2" s="30"/>
      <c r="RJA2" s="149"/>
      <c r="RJB2" s="149"/>
      <c r="RJC2" s="148"/>
      <c r="RJD2" s="148"/>
      <c r="RJE2" s="148"/>
      <c r="RJF2" s="148"/>
      <c r="RJG2" s="148"/>
      <c r="RJH2" s="148"/>
      <c r="RJI2" s="148"/>
      <c r="RJJ2" s="148"/>
      <c r="RJK2" s="30"/>
      <c r="RJL2" s="149"/>
      <c r="RJM2" s="149"/>
      <c r="RJN2" s="148"/>
      <c r="RJO2" s="148"/>
      <c r="RJP2" s="148"/>
      <c r="RJQ2" s="148"/>
      <c r="RJR2" s="148"/>
      <c r="RJS2" s="148"/>
      <c r="RJT2" s="148"/>
      <c r="RJU2" s="148"/>
      <c r="RJV2" s="30"/>
      <c r="RJW2" s="149"/>
      <c r="RJX2" s="149"/>
      <c r="RJY2" s="148"/>
      <c r="RJZ2" s="148"/>
      <c r="RKA2" s="148"/>
      <c r="RKB2" s="148"/>
      <c r="RKC2" s="148"/>
      <c r="RKD2" s="148"/>
      <c r="RKE2" s="148"/>
      <c r="RKF2" s="148"/>
      <c r="RKG2" s="30"/>
      <c r="RKH2" s="149"/>
      <c r="RKI2" s="149"/>
      <c r="RKJ2" s="148"/>
      <c r="RKK2" s="148"/>
      <c r="RKL2" s="148"/>
      <c r="RKM2" s="148"/>
      <c r="RKN2" s="148"/>
      <c r="RKO2" s="148"/>
      <c r="RKP2" s="148"/>
      <c r="RKQ2" s="148"/>
      <c r="RKR2" s="30"/>
      <c r="RKS2" s="149"/>
      <c r="RKT2" s="149"/>
      <c r="RKU2" s="148"/>
      <c r="RKV2" s="148"/>
      <c r="RKW2" s="148"/>
      <c r="RKX2" s="148"/>
      <c r="RKY2" s="148"/>
      <c r="RKZ2" s="148"/>
      <c r="RLA2" s="148"/>
      <c r="RLB2" s="148"/>
      <c r="RLC2" s="30"/>
      <c r="RLD2" s="149"/>
      <c r="RLE2" s="149"/>
      <c r="RLF2" s="148"/>
      <c r="RLG2" s="148"/>
      <c r="RLH2" s="148"/>
      <c r="RLI2" s="148"/>
      <c r="RLJ2" s="148"/>
      <c r="RLK2" s="148"/>
      <c r="RLL2" s="148"/>
      <c r="RLM2" s="148"/>
      <c r="RLN2" s="30"/>
      <c r="RLO2" s="149"/>
      <c r="RLP2" s="149"/>
      <c r="RLQ2" s="148"/>
      <c r="RLR2" s="148"/>
      <c r="RLS2" s="148"/>
      <c r="RLT2" s="148"/>
      <c r="RLU2" s="148"/>
      <c r="RLV2" s="148"/>
      <c r="RLW2" s="148"/>
      <c r="RLX2" s="148"/>
      <c r="RLY2" s="30"/>
      <c r="RLZ2" s="149"/>
      <c r="RMA2" s="149"/>
      <c r="RMB2" s="148"/>
      <c r="RMC2" s="148"/>
      <c r="RMD2" s="148"/>
      <c r="RME2" s="148"/>
      <c r="RMF2" s="148"/>
      <c r="RMG2" s="148"/>
      <c r="RMH2" s="148"/>
      <c r="RMI2" s="148"/>
      <c r="RMJ2" s="30"/>
      <c r="RMK2" s="149"/>
      <c r="RML2" s="149"/>
      <c r="RMM2" s="148"/>
      <c r="RMN2" s="148"/>
      <c r="RMO2" s="148"/>
      <c r="RMP2" s="148"/>
      <c r="RMQ2" s="148"/>
      <c r="RMR2" s="148"/>
      <c r="RMS2" s="148"/>
      <c r="RMT2" s="148"/>
      <c r="RMU2" s="30"/>
      <c r="RMV2" s="149"/>
      <c r="RMW2" s="149"/>
      <c r="RMX2" s="148"/>
      <c r="RMY2" s="148"/>
      <c r="RMZ2" s="148"/>
      <c r="RNA2" s="148"/>
      <c r="RNB2" s="148"/>
      <c r="RNC2" s="148"/>
      <c r="RND2" s="148"/>
      <c r="RNE2" s="148"/>
      <c r="RNF2" s="30"/>
      <c r="RNG2" s="149"/>
      <c r="RNH2" s="149"/>
      <c r="RNI2" s="148"/>
      <c r="RNJ2" s="148"/>
      <c r="RNK2" s="148"/>
      <c r="RNL2" s="148"/>
      <c r="RNM2" s="148"/>
      <c r="RNN2" s="148"/>
      <c r="RNO2" s="148"/>
      <c r="RNP2" s="148"/>
      <c r="RNQ2" s="30"/>
      <c r="RNR2" s="149"/>
      <c r="RNS2" s="149"/>
      <c r="RNT2" s="148"/>
      <c r="RNU2" s="148"/>
      <c r="RNV2" s="148"/>
      <c r="RNW2" s="148"/>
      <c r="RNX2" s="148"/>
      <c r="RNY2" s="148"/>
      <c r="RNZ2" s="148"/>
      <c r="ROA2" s="148"/>
      <c r="ROB2" s="30"/>
      <c r="ROC2" s="149"/>
      <c r="ROD2" s="149"/>
      <c r="ROE2" s="148"/>
      <c r="ROF2" s="148"/>
      <c r="ROG2" s="148"/>
      <c r="ROH2" s="148"/>
      <c r="ROI2" s="148"/>
      <c r="ROJ2" s="148"/>
      <c r="ROK2" s="148"/>
      <c r="ROL2" s="148"/>
      <c r="ROM2" s="30"/>
      <c r="RON2" s="149"/>
      <c r="ROO2" s="149"/>
      <c r="ROP2" s="148"/>
      <c r="ROQ2" s="148"/>
      <c r="ROR2" s="148"/>
      <c r="ROS2" s="148"/>
      <c r="ROT2" s="148"/>
      <c r="ROU2" s="148"/>
      <c r="ROV2" s="148"/>
      <c r="ROW2" s="148"/>
      <c r="ROX2" s="30"/>
      <c r="ROY2" s="149"/>
      <c r="ROZ2" s="149"/>
      <c r="RPA2" s="148"/>
      <c r="RPB2" s="148"/>
      <c r="RPC2" s="148"/>
      <c r="RPD2" s="148"/>
      <c r="RPE2" s="148"/>
      <c r="RPF2" s="148"/>
      <c r="RPG2" s="148"/>
      <c r="RPH2" s="148"/>
      <c r="RPI2" s="30"/>
      <c r="RPJ2" s="149"/>
      <c r="RPK2" s="149"/>
      <c r="RPL2" s="148"/>
      <c r="RPM2" s="148"/>
      <c r="RPN2" s="148"/>
      <c r="RPO2" s="148"/>
      <c r="RPP2" s="148"/>
      <c r="RPQ2" s="148"/>
      <c r="RPR2" s="148"/>
      <c r="RPS2" s="148"/>
      <c r="RPT2" s="30"/>
      <c r="RPU2" s="149"/>
      <c r="RPV2" s="149"/>
      <c r="RPW2" s="148"/>
      <c r="RPX2" s="148"/>
      <c r="RPY2" s="148"/>
      <c r="RPZ2" s="148"/>
      <c r="RQA2" s="148"/>
      <c r="RQB2" s="148"/>
      <c r="RQC2" s="148"/>
      <c r="RQD2" s="148"/>
      <c r="RQE2" s="30"/>
      <c r="RQF2" s="149"/>
      <c r="RQG2" s="149"/>
      <c r="RQH2" s="148"/>
      <c r="RQI2" s="148"/>
      <c r="RQJ2" s="148"/>
      <c r="RQK2" s="148"/>
      <c r="RQL2" s="148"/>
      <c r="RQM2" s="148"/>
      <c r="RQN2" s="148"/>
      <c r="RQO2" s="148"/>
      <c r="RQP2" s="30"/>
      <c r="RQQ2" s="149"/>
      <c r="RQR2" s="149"/>
      <c r="RQS2" s="148"/>
      <c r="RQT2" s="148"/>
      <c r="RQU2" s="148"/>
      <c r="RQV2" s="148"/>
      <c r="RQW2" s="148"/>
      <c r="RQX2" s="148"/>
      <c r="RQY2" s="148"/>
      <c r="RQZ2" s="148"/>
      <c r="RRA2" s="30"/>
      <c r="RRB2" s="149"/>
      <c r="RRC2" s="149"/>
      <c r="RRD2" s="148"/>
      <c r="RRE2" s="148"/>
      <c r="RRF2" s="148"/>
      <c r="RRG2" s="148"/>
      <c r="RRH2" s="148"/>
      <c r="RRI2" s="148"/>
      <c r="RRJ2" s="148"/>
      <c r="RRK2" s="148"/>
      <c r="RRL2" s="30"/>
      <c r="RRM2" s="149"/>
      <c r="RRN2" s="149"/>
      <c r="RRO2" s="148"/>
      <c r="RRP2" s="148"/>
      <c r="RRQ2" s="148"/>
      <c r="RRR2" s="148"/>
      <c r="RRS2" s="148"/>
      <c r="RRT2" s="148"/>
      <c r="RRU2" s="148"/>
      <c r="RRV2" s="148"/>
      <c r="RRW2" s="30"/>
      <c r="RRX2" s="149"/>
      <c r="RRY2" s="149"/>
      <c r="RRZ2" s="148"/>
      <c r="RSA2" s="148"/>
      <c r="RSB2" s="148"/>
      <c r="RSC2" s="148"/>
      <c r="RSD2" s="148"/>
      <c r="RSE2" s="148"/>
      <c r="RSF2" s="148"/>
      <c r="RSG2" s="148"/>
      <c r="RSH2" s="30"/>
      <c r="RSI2" s="149"/>
      <c r="RSJ2" s="149"/>
      <c r="RSK2" s="148"/>
      <c r="RSL2" s="148"/>
      <c r="RSM2" s="148"/>
      <c r="RSN2" s="148"/>
      <c r="RSO2" s="148"/>
      <c r="RSP2" s="148"/>
      <c r="RSQ2" s="148"/>
      <c r="RSR2" s="148"/>
      <c r="RSS2" s="30"/>
      <c r="RST2" s="149"/>
      <c r="RSU2" s="149"/>
      <c r="RSV2" s="148"/>
      <c r="RSW2" s="148"/>
      <c r="RSX2" s="148"/>
      <c r="RSY2" s="148"/>
      <c r="RSZ2" s="148"/>
      <c r="RTA2" s="148"/>
      <c r="RTB2" s="148"/>
      <c r="RTC2" s="148"/>
      <c r="RTD2" s="30"/>
      <c r="RTE2" s="149"/>
      <c r="RTF2" s="149"/>
      <c r="RTG2" s="148"/>
      <c r="RTH2" s="148"/>
      <c r="RTI2" s="148"/>
      <c r="RTJ2" s="148"/>
      <c r="RTK2" s="148"/>
      <c r="RTL2" s="148"/>
      <c r="RTM2" s="148"/>
      <c r="RTN2" s="148"/>
      <c r="RTO2" s="30"/>
      <c r="RTP2" s="149"/>
      <c r="RTQ2" s="149"/>
      <c r="RTR2" s="148"/>
      <c r="RTS2" s="148"/>
      <c r="RTT2" s="148"/>
      <c r="RTU2" s="148"/>
      <c r="RTV2" s="148"/>
      <c r="RTW2" s="148"/>
      <c r="RTX2" s="148"/>
      <c r="RTY2" s="148"/>
      <c r="RTZ2" s="30"/>
      <c r="RUA2" s="149"/>
      <c r="RUB2" s="149"/>
      <c r="RUC2" s="148"/>
      <c r="RUD2" s="148"/>
      <c r="RUE2" s="148"/>
      <c r="RUF2" s="148"/>
      <c r="RUG2" s="148"/>
      <c r="RUH2" s="148"/>
      <c r="RUI2" s="148"/>
      <c r="RUJ2" s="148"/>
      <c r="RUK2" s="30"/>
      <c r="RUL2" s="149"/>
      <c r="RUM2" s="149"/>
      <c r="RUN2" s="148"/>
      <c r="RUO2" s="148"/>
      <c r="RUP2" s="148"/>
      <c r="RUQ2" s="148"/>
      <c r="RUR2" s="148"/>
      <c r="RUS2" s="148"/>
      <c r="RUT2" s="148"/>
      <c r="RUU2" s="148"/>
      <c r="RUV2" s="30"/>
      <c r="RUW2" s="149"/>
      <c r="RUX2" s="149"/>
      <c r="RUY2" s="148"/>
      <c r="RUZ2" s="148"/>
      <c r="RVA2" s="148"/>
      <c r="RVB2" s="148"/>
      <c r="RVC2" s="148"/>
      <c r="RVD2" s="148"/>
      <c r="RVE2" s="148"/>
      <c r="RVF2" s="148"/>
      <c r="RVG2" s="30"/>
      <c r="RVH2" s="149"/>
      <c r="RVI2" s="149"/>
      <c r="RVJ2" s="148"/>
      <c r="RVK2" s="148"/>
      <c r="RVL2" s="148"/>
      <c r="RVM2" s="148"/>
      <c r="RVN2" s="148"/>
      <c r="RVO2" s="148"/>
      <c r="RVP2" s="148"/>
      <c r="RVQ2" s="148"/>
      <c r="RVR2" s="30"/>
      <c r="RVS2" s="149"/>
      <c r="RVT2" s="149"/>
      <c r="RVU2" s="148"/>
      <c r="RVV2" s="148"/>
      <c r="RVW2" s="148"/>
      <c r="RVX2" s="148"/>
      <c r="RVY2" s="148"/>
      <c r="RVZ2" s="148"/>
      <c r="RWA2" s="148"/>
      <c r="RWB2" s="148"/>
      <c r="RWC2" s="30"/>
      <c r="RWD2" s="149"/>
      <c r="RWE2" s="149"/>
      <c r="RWF2" s="148"/>
      <c r="RWG2" s="148"/>
      <c r="RWH2" s="148"/>
      <c r="RWI2" s="148"/>
      <c r="RWJ2" s="148"/>
      <c r="RWK2" s="148"/>
      <c r="RWL2" s="148"/>
      <c r="RWM2" s="148"/>
      <c r="RWN2" s="30"/>
      <c r="RWO2" s="149"/>
      <c r="RWP2" s="149"/>
      <c r="RWQ2" s="148"/>
      <c r="RWR2" s="148"/>
      <c r="RWS2" s="148"/>
      <c r="RWT2" s="148"/>
      <c r="RWU2" s="148"/>
      <c r="RWV2" s="148"/>
      <c r="RWW2" s="148"/>
      <c r="RWX2" s="148"/>
      <c r="RWY2" s="30"/>
      <c r="RWZ2" s="149"/>
      <c r="RXA2" s="149"/>
      <c r="RXB2" s="148"/>
      <c r="RXC2" s="148"/>
      <c r="RXD2" s="148"/>
      <c r="RXE2" s="148"/>
      <c r="RXF2" s="148"/>
      <c r="RXG2" s="148"/>
      <c r="RXH2" s="148"/>
      <c r="RXI2" s="148"/>
      <c r="RXJ2" s="30"/>
      <c r="RXK2" s="149"/>
      <c r="RXL2" s="149"/>
      <c r="RXM2" s="148"/>
      <c r="RXN2" s="148"/>
      <c r="RXO2" s="148"/>
      <c r="RXP2" s="148"/>
      <c r="RXQ2" s="148"/>
      <c r="RXR2" s="148"/>
      <c r="RXS2" s="148"/>
      <c r="RXT2" s="148"/>
      <c r="RXU2" s="30"/>
      <c r="RXV2" s="149"/>
      <c r="RXW2" s="149"/>
      <c r="RXX2" s="148"/>
      <c r="RXY2" s="148"/>
      <c r="RXZ2" s="148"/>
      <c r="RYA2" s="148"/>
      <c r="RYB2" s="148"/>
      <c r="RYC2" s="148"/>
      <c r="RYD2" s="148"/>
      <c r="RYE2" s="148"/>
      <c r="RYF2" s="30"/>
      <c r="RYG2" s="149"/>
      <c r="RYH2" s="149"/>
      <c r="RYI2" s="148"/>
      <c r="RYJ2" s="148"/>
      <c r="RYK2" s="148"/>
      <c r="RYL2" s="148"/>
      <c r="RYM2" s="148"/>
      <c r="RYN2" s="148"/>
      <c r="RYO2" s="148"/>
      <c r="RYP2" s="148"/>
      <c r="RYQ2" s="30"/>
      <c r="RYR2" s="149"/>
      <c r="RYS2" s="149"/>
      <c r="RYT2" s="148"/>
      <c r="RYU2" s="148"/>
      <c r="RYV2" s="148"/>
      <c r="RYW2" s="148"/>
      <c r="RYX2" s="148"/>
      <c r="RYY2" s="148"/>
      <c r="RYZ2" s="148"/>
      <c r="RZA2" s="148"/>
      <c r="RZB2" s="30"/>
      <c r="RZC2" s="149"/>
      <c r="RZD2" s="149"/>
      <c r="RZE2" s="148"/>
      <c r="RZF2" s="148"/>
      <c r="RZG2" s="148"/>
      <c r="RZH2" s="148"/>
      <c r="RZI2" s="148"/>
      <c r="RZJ2" s="148"/>
      <c r="RZK2" s="148"/>
      <c r="RZL2" s="148"/>
      <c r="RZM2" s="30"/>
      <c r="RZN2" s="149"/>
      <c r="RZO2" s="149"/>
      <c r="RZP2" s="148"/>
      <c r="RZQ2" s="148"/>
      <c r="RZR2" s="148"/>
      <c r="RZS2" s="148"/>
      <c r="RZT2" s="148"/>
      <c r="RZU2" s="148"/>
      <c r="RZV2" s="148"/>
      <c r="RZW2" s="148"/>
      <c r="RZX2" s="30"/>
      <c r="RZY2" s="149"/>
      <c r="RZZ2" s="149"/>
      <c r="SAA2" s="148"/>
      <c r="SAB2" s="148"/>
      <c r="SAC2" s="148"/>
      <c r="SAD2" s="148"/>
      <c r="SAE2" s="148"/>
      <c r="SAF2" s="148"/>
      <c r="SAG2" s="148"/>
      <c r="SAH2" s="148"/>
      <c r="SAI2" s="30"/>
      <c r="SAJ2" s="149"/>
      <c r="SAK2" s="149"/>
      <c r="SAL2" s="148"/>
      <c r="SAM2" s="148"/>
      <c r="SAN2" s="148"/>
      <c r="SAO2" s="148"/>
      <c r="SAP2" s="148"/>
      <c r="SAQ2" s="148"/>
      <c r="SAR2" s="148"/>
      <c r="SAS2" s="148"/>
      <c r="SAT2" s="30"/>
      <c r="SAU2" s="149"/>
      <c r="SAV2" s="149"/>
      <c r="SAW2" s="148"/>
      <c r="SAX2" s="148"/>
      <c r="SAY2" s="148"/>
      <c r="SAZ2" s="148"/>
      <c r="SBA2" s="148"/>
      <c r="SBB2" s="148"/>
      <c r="SBC2" s="148"/>
      <c r="SBD2" s="148"/>
      <c r="SBE2" s="30"/>
      <c r="SBF2" s="149"/>
      <c r="SBG2" s="149"/>
      <c r="SBH2" s="148"/>
      <c r="SBI2" s="148"/>
      <c r="SBJ2" s="148"/>
      <c r="SBK2" s="148"/>
      <c r="SBL2" s="148"/>
      <c r="SBM2" s="148"/>
      <c r="SBN2" s="148"/>
      <c r="SBO2" s="148"/>
      <c r="SBP2" s="30"/>
      <c r="SBQ2" s="149"/>
      <c r="SBR2" s="149"/>
      <c r="SBS2" s="148"/>
      <c r="SBT2" s="148"/>
      <c r="SBU2" s="148"/>
      <c r="SBV2" s="148"/>
      <c r="SBW2" s="148"/>
      <c r="SBX2" s="148"/>
      <c r="SBY2" s="148"/>
      <c r="SBZ2" s="148"/>
      <c r="SCA2" s="30"/>
      <c r="SCB2" s="149"/>
      <c r="SCC2" s="149"/>
      <c r="SCD2" s="148"/>
      <c r="SCE2" s="148"/>
      <c r="SCF2" s="148"/>
      <c r="SCG2" s="148"/>
      <c r="SCH2" s="148"/>
      <c r="SCI2" s="148"/>
      <c r="SCJ2" s="148"/>
      <c r="SCK2" s="148"/>
      <c r="SCL2" s="30"/>
      <c r="SCM2" s="149"/>
      <c r="SCN2" s="149"/>
      <c r="SCO2" s="148"/>
      <c r="SCP2" s="148"/>
      <c r="SCQ2" s="148"/>
      <c r="SCR2" s="148"/>
      <c r="SCS2" s="148"/>
      <c r="SCT2" s="148"/>
      <c r="SCU2" s="148"/>
      <c r="SCV2" s="148"/>
      <c r="SCW2" s="30"/>
      <c r="SCX2" s="149"/>
      <c r="SCY2" s="149"/>
      <c r="SCZ2" s="148"/>
      <c r="SDA2" s="148"/>
      <c r="SDB2" s="148"/>
      <c r="SDC2" s="148"/>
      <c r="SDD2" s="148"/>
      <c r="SDE2" s="148"/>
      <c r="SDF2" s="148"/>
      <c r="SDG2" s="148"/>
      <c r="SDH2" s="30"/>
      <c r="SDI2" s="149"/>
      <c r="SDJ2" s="149"/>
      <c r="SDK2" s="148"/>
      <c r="SDL2" s="148"/>
      <c r="SDM2" s="148"/>
      <c r="SDN2" s="148"/>
      <c r="SDO2" s="148"/>
      <c r="SDP2" s="148"/>
      <c r="SDQ2" s="148"/>
      <c r="SDR2" s="148"/>
      <c r="SDS2" s="30"/>
      <c r="SDT2" s="149"/>
      <c r="SDU2" s="149"/>
      <c r="SDV2" s="148"/>
      <c r="SDW2" s="148"/>
      <c r="SDX2" s="148"/>
      <c r="SDY2" s="148"/>
      <c r="SDZ2" s="148"/>
      <c r="SEA2" s="148"/>
      <c r="SEB2" s="148"/>
      <c r="SEC2" s="148"/>
      <c r="SED2" s="30"/>
      <c r="SEE2" s="149"/>
      <c r="SEF2" s="149"/>
      <c r="SEG2" s="148"/>
      <c r="SEH2" s="148"/>
      <c r="SEI2" s="148"/>
      <c r="SEJ2" s="148"/>
      <c r="SEK2" s="148"/>
      <c r="SEL2" s="148"/>
      <c r="SEM2" s="148"/>
      <c r="SEN2" s="148"/>
      <c r="SEO2" s="30"/>
      <c r="SEP2" s="149"/>
      <c r="SEQ2" s="149"/>
      <c r="SER2" s="148"/>
      <c r="SES2" s="148"/>
      <c r="SET2" s="148"/>
      <c r="SEU2" s="148"/>
      <c r="SEV2" s="148"/>
      <c r="SEW2" s="148"/>
      <c r="SEX2" s="148"/>
      <c r="SEY2" s="148"/>
      <c r="SEZ2" s="30"/>
      <c r="SFA2" s="149"/>
      <c r="SFB2" s="149"/>
      <c r="SFC2" s="148"/>
      <c r="SFD2" s="148"/>
      <c r="SFE2" s="148"/>
      <c r="SFF2" s="148"/>
      <c r="SFG2" s="148"/>
      <c r="SFH2" s="148"/>
      <c r="SFI2" s="148"/>
      <c r="SFJ2" s="148"/>
      <c r="SFK2" s="30"/>
      <c r="SFL2" s="149"/>
      <c r="SFM2" s="149"/>
      <c r="SFN2" s="148"/>
      <c r="SFO2" s="148"/>
      <c r="SFP2" s="148"/>
      <c r="SFQ2" s="148"/>
      <c r="SFR2" s="148"/>
      <c r="SFS2" s="148"/>
      <c r="SFT2" s="148"/>
      <c r="SFU2" s="148"/>
      <c r="SFV2" s="30"/>
      <c r="SFW2" s="149"/>
      <c r="SFX2" s="149"/>
      <c r="SFY2" s="148"/>
      <c r="SFZ2" s="148"/>
      <c r="SGA2" s="148"/>
      <c r="SGB2" s="148"/>
      <c r="SGC2" s="148"/>
      <c r="SGD2" s="148"/>
      <c r="SGE2" s="148"/>
      <c r="SGF2" s="148"/>
      <c r="SGG2" s="30"/>
      <c r="SGH2" s="149"/>
      <c r="SGI2" s="149"/>
      <c r="SGJ2" s="148"/>
      <c r="SGK2" s="148"/>
      <c r="SGL2" s="148"/>
      <c r="SGM2" s="148"/>
      <c r="SGN2" s="148"/>
      <c r="SGO2" s="148"/>
      <c r="SGP2" s="148"/>
      <c r="SGQ2" s="148"/>
      <c r="SGR2" s="30"/>
      <c r="SGS2" s="149"/>
      <c r="SGT2" s="149"/>
      <c r="SGU2" s="148"/>
      <c r="SGV2" s="148"/>
      <c r="SGW2" s="148"/>
      <c r="SGX2" s="148"/>
      <c r="SGY2" s="148"/>
      <c r="SGZ2" s="148"/>
      <c r="SHA2" s="148"/>
      <c r="SHB2" s="148"/>
      <c r="SHC2" s="30"/>
      <c r="SHD2" s="149"/>
      <c r="SHE2" s="149"/>
      <c r="SHF2" s="148"/>
      <c r="SHG2" s="148"/>
      <c r="SHH2" s="148"/>
      <c r="SHI2" s="148"/>
      <c r="SHJ2" s="148"/>
      <c r="SHK2" s="148"/>
      <c r="SHL2" s="148"/>
      <c r="SHM2" s="148"/>
      <c r="SHN2" s="30"/>
      <c r="SHO2" s="149"/>
      <c r="SHP2" s="149"/>
      <c r="SHQ2" s="148"/>
      <c r="SHR2" s="148"/>
      <c r="SHS2" s="148"/>
      <c r="SHT2" s="148"/>
      <c r="SHU2" s="148"/>
      <c r="SHV2" s="148"/>
      <c r="SHW2" s="148"/>
      <c r="SHX2" s="148"/>
      <c r="SHY2" s="30"/>
      <c r="SHZ2" s="149"/>
      <c r="SIA2" s="149"/>
      <c r="SIB2" s="148"/>
      <c r="SIC2" s="148"/>
      <c r="SID2" s="148"/>
      <c r="SIE2" s="148"/>
      <c r="SIF2" s="148"/>
      <c r="SIG2" s="148"/>
      <c r="SIH2" s="148"/>
      <c r="SII2" s="148"/>
      <c r="SIJ2" s="30"/>
      <c r="SIK2" s="149"/>
      <c r="SIL2" s="149"/>
      <c r="SIM2" s="148"/>
      <c r="SIN2" s="148"/>
      <c r="SIO2" s="148"/>
      <c r="SIP2" s="148"/>
      <c r="SIQ2" s="148"/>
      <c r="SIR2" s="148"/>
      <c r="SIS2" s="148"/>
      <c r="SIT2" s="148"/>
      <c r="SIU2" s="30"/>
      <c r="SIV2" s="149"/>
      <c r="SIW2" s="149"/>
      <c r="SIX2" s="148"/>
      <c r="SIY2" s="148"/>
      <c r="SIZ2" s="148"/>
      <c r="SJA2" s="148"/>
      <c r="SJB2" s="148"/>
      <c r="SJC2" s="148"/>
      <c r="SJD2" s="148"/>
      <c r="SJE2" s="148"/>
      <c r="SJF2" s="30"/>
      <c r="SJG2" s="149"/>
      <c r="SJH2" s="149"/>
      <c r="SJI2" s="148"/>
      <c r="SJJ2" s="148"/>
      <c r="SJK2" s="148"/>
      <c r="SJL2" s="148"/>
      <c r="SJM2" s="148"/>
      <c r="SJN2" s="148"/>
      <c r="SJO2" s="148"/>
      <c r="SJP2" s="148"/>
      <c r="SJQ2" s="30"/>
      <c r="SJR2" s="149"/>
      <c r="SJS2" s="149"/>
      <c r="SJT2" s="148"/>
      <c r="SJU2" s="148"/>
      <c r="SJV2" s="148"/>
      <c r="SJW2" s="148"/>
      <c r="SJX2" s="148"/>
      <c r="SJY2" s="148"/>
      <c r="SJZ2" s="148"/>
      <c r="SKA2" s="148"/>
      <c r="SKB2" s="30"/>
      <c r="SKC2" s="149"/>
      <c r="SKD2" s="149"/>
      <c r="SKE2" s="148"/>
      <c r="SKF2" s="148"/>
      <c r="SKG2" s="148"/>
      <c r="SKH2" s="148"/>
      <c r="SKI2" s="148"/>
      <c r="SKJ2" s="148"/>
      <c r="SKK2" s="148"/>
      <c r="SKL2" s="148"/>
      <c r="SKM2" s="30"/>
      <c r="SKN2" s="149"/>
      <c r="SKO2" s="149"/>
      <c r="SKP2" s="148"/>
      <c r="SKQ2" s="148"/>
      <c r="SKR2" s="148"/>
      <c r="SKS2" s="148"/>
      <c r="SKT2" s="148"/>
      <c r="SKU2" s="148"/>
      <c r="SKV2" s="148"/>
      <c r="SKW2" s="148"/>
      <c r="SKX2" s="30"/>
      <c r="SKY2" s="149"/>
      <c r="SKZ2" s="149"/>
      <c r="SLA2" s="148"/>
      <c r="SLB2" s="148"/>
      <c r="SLC2" s="148"/>
      <c r="SLD2" s="148"/>
      <c r="SLE2" s="148"/>
      <c r="SLF2" s="148"/>
      <c r="SLG2" s="148"/>
      <c r="SLH2" s="148"/>
      <c r="SLI2" s="30"/>
      <c r="SLJ2" s="149"/>
      <c r="SLK2" s="149"/>
      <c r="SLL2" s="148"/>
      <c r="SLM2" s="148"/>
      <c r="SLN2" s="148"/>
      <c r="SLO2" s="148"/>
      <c r="SLP2" s="148"/>
      <c r="SLQ2" s="148"/>
      <c r="SLR2" s="148"/>
      <c r="SLS2" s="148"/>
      <c r="SLT2" s="30"/>
      <c r="SLU2" s="149"/>
      <c r="SLV2" s="149"/>
      <c r="SLW2" s="148"/>
      <c r="SLX2" s="148"/>
      <c r="SLY2" s="148"/>
      <c r="SLZ2" s="148"/>
      <c r="SMA2" s="148"/>
      <c r="SMB2" s="148"/>
      <c r="SMC2" s="148"/>
      <c r="SMD2" s="148"/>
      <c r="SME2" s="30"/>
      <c r="SMF2" s="149"/>
      <c r="SMG2" s="149"/>
      <c r="SMH2" s="148"/>
      <c r="SMI2" s="148"/>
      <c r="SMJ2" s="148"/>
      <c r="SMK2" s="148"/>
      <c r="SML2" s="148"/>
      <c r="SMM2" s="148"/>
      <c r="SMN2" s="148"/>
      <c r="SMO2" s="148"/>
      <c r="SMP2" s="30"/>
      <c r="SMQ2" s="149"/>
      <c r="SMR2" s="149"/>
      <c r="SMS2" s="148"/>
      <c r="SMT2" s="148"/>
      <c r="SMU2" s="148"/>
      <c r="SMV2" s="148"/>
      <c r="SMW2" s="148"/>
      <c r="SMX2" s="148"/>
      <c r="SMY2" s="148"/>
      <c r="SMZ2" s="148"/>
      <c r="SNA2" s="30"/>
      <c r="SNB2" s="149"/>
      <c r="SNC2" s="149"/>
      <c r="SND2" s="148"/>
      <c r="SNE2" s="148"/>
      <c r="SNF2" s="148"/>
      <c r="SNG2" s="148"/>
      <c r="SNH2" s="148"/>
      <c r="SNI2" s="148"/>
      <c r="SNJ2" s="148"/>
      <c r="SNK2" s="148"/>
      <c r="SNL2" s="30"/>
      <c r="SNM2" s="149"/>
      <c r="SNN2" s="149"/>
      <c r="SNO2" s="148"/>
      <c r="SNP2" s="148"/>
      <c r="SNQ2" s="148"/>
      <c r="SNR2" s="148"/>
      <c r="SNS2" s="148"/>
      <c r="SNT2" s="148"/>
      <c r="SNU2" s="148"/>
      <c r="SNV2" s="148"/>
      <c r="SNW2" s="30"/>
      <c r="SNX2" s="149"/>
      <c r="SNY2" s="149"/>
      <c r="SNZ2" s="148"/>
      <c r="SOA2" s="148"/>
      <c r="SOB2" s="148"/>
      <c r="SOC2" s="148"/>
      <c r="SOD2" s="148"/>
      <c r="SOE2" s="148"/>
      <c r="SOF2" s="148"/>
      <c r="SOG2" s="148"/>
      <c r="SOH2" s="30"/>
      <c r="SOI2" s="149"/>
      <c r="SOJ2" s="149"/>
      <c r="SOK2" s="148"/>
      <c r="SOL2" s="148"/>
      <c r="SOM2" s="148"/>
      <c r="SON2" s="148"/>
      <c r="SOO2" s="148"/>
      <c r="SOP2" s="148"/>
      <c r="SOQ2" s="148"/>
      <c r="SOR2" s="148"/>
      <c r="SOS2" s="30"/>
      <c r="SOT2" s="149"/>
      <c r="SOU2" s="149"/>
      <c r="SOV2" s="148"/>
      <c r="SOW2" s="148"/>
      <c r="SOX2" s="148"/>
      <c r="SOY2" s="148"/>
      <c r="SOZ2" s="148"/>
      <c r="SPA2" s="148"/>
      <c r="SPB2" s="148"/>
      <c r="SPC2" s="148"/>
      <c r="SPD2" s="30"/>
      <c r="SPE2" s="149"/>
      <c r="SPF2" s="149"/>
      <c r="SPG2" s="148"/>
      <c r="SPH2" s="148"/>
      <c r="SPI2" s="148"/>
      <c r="SPJ2" s="148"/>
      <c r="SPK2" s="148"/>
      <c r="SPL2" s="148"/>
      <c r="SPM2" s="148"/>
      <c r="SPN2" s="148"/>
      <c r="SPO2" s="30"/>
      <c r="SPP2" s="149"/>
      <c r="SPQ2" s="149"/>
      <c r="SPR2" s="148"/>
      <c r="SPS2" s="148"/>
      <c r="SPT2" s="148"/>
      <c r="SPU2" s="148"/>
      <c r="SPV2" s="148"/>
      <c r="SPW2" s="148"/>
      <c r="SPX2" s="148"/>
      <c r="SPY2" s="148"/>
      <c r="SPZ2" s="30"/>
      <c r="SQA2" s="149"/>
      <c r="SQB2" s="149"/>
      <c r="SQC2" s="148"/>
      <c r="SQD2" s="148"/>
      <c r="SQE2" s="148"/>
      <c r="SQF2" s="148"/>
      <c r="SQG2" s="148"/>
      <c r="SQH2" s="148"/>
      <c r="SQI2" s="148"/>
      <c r="SQJ2" s="148"/>
      <c r="SQK2" s="30"/>
      <c r="SQL2" s="149"/>
      <c r="SQM2" s="149"/>
      <c r="SQN2" s="148"/>
      <c r="SQO2" s="148"/>
      <c r="SQP2" s="148"/>
      <c r="SQQ2" s="148"/>
      <c r="SQR2" s="148"/>
      <c r="SQS2" s="148"/>
      <c r="SQT2" s="148"/>
      <c r="SQU2" s="148"/>
      <c r="SQV2" s="30"/>
      <c r="SQW2" s="149"/>
      <c r="SQX2" s="149"/>
      <c r="SQY2" s="148"/>
      <c r="SQZ2" s="148"/>
      <c r="SRA2" s="148"/>
      <c r="SRB2" s="148"/>
      <c r="SRC2" s="148"/>
      <c r="SRD2" s="148"/>
      <c r="SRE2" s="148"/>
      <c r="SRF2" s="148"/>
      <c r="SRG2" s="30"/>
      <c r="SRH2" s="149"/>
      <c r="SRI2" s="149"/>
      <c r="SRJ2" s="148"/>
      <c r="SRK2" s="148"/>
      <c r="SRL2" s="148"/>
      <c r="SRM2" s="148"/>
      <c r="SRN2" s="148"/>
      <c r="SRO2" s="148"/>
      <c r="SRP2" s="148"/>
      <c r="SRQ2" s="148"/>
      <c r="SRR2" s="30"/>
      <c r="SRS2" s="149"/>
      <c r="SRT2" s="149"/>
      <c r="SRU2" s="148"/>
      <c r="SRV2" s="148"/>
      <c r="SRW2" s="148"/>
      <c r="SRX2" s="148"/>
      <c r="SRY2" s="148"/>
      <c r="SRZ2" s="148"/>
      <c r="SSA2" s="148"/>
      <c r="SSB2" s="148"/>
      <c r="SSC2" s="30"/>
      <c r="SSD2" s="149"/>
      <c r="SSE2" s="149"/>
      <c r="SSF2" s="148"/>
      <c r="SSG2" s="148"/>
      <c r="SSH2" s="148"/>
      <c r="SSI2" s="148"/>
      <c r="SSJ2" s="148"/>
      <c r="SSK2" s="148"/>
      <c r="SSL2" s="148"/>
      <c r="SSM2" s="148"/>
      <c r="SSN2" s="30"/>
      <c r="SSO2" s="149"/>
      <c r="SSP2" s="149"/>
      <c r="SSQ2" s="148"/>
      <c r="SSR2" s="148"/>
      <c r="SSS2" s="148"/>
      <c r="SST2" s="148"/>
      <c r="SSU2" s="148"/>
      <c r="SSV2" s="148"/>
      <c r="SSW2" s="148"/>
      <c r="SSX2" s="148"/>
      <c r="SSY2" s="30"/>
      <c r="SSZ2" s="149"/>
      <c r="STA2" s="149"/>
      <c r="STB2" s="148"/>
      <c r="STC2" s="148"/>
      <c r="STD2" s="148"/>
      <c r="STE2" s="148"/>
      <c r="STF2" s="148"/>
      <c r="STG2" s="148"/>
      <c r="STH2" s="148"/>
      <c r="STI2" s="148"/>
      <c r="STJ2" s="30"/>
      <c r="STK2" s="149"/>
      <c r="STL2" s="149"/>
      <c r="STM2" s="148"/>
      <c r="STN2" s="148"/>
      <c r="STO2" s="148"/>
      <c r="STP2" s="148"/>
      <c r="STQ2" s="148"/>
      <c r="STR2" s="148"/>
      <c r="STS2" s="148"/>
      <c r="STT2" s="148"/>
      <c r="STU2" s="30"/>
      <c r="STV2" s="149"/>
      <c r="STW2" s="149"/>
      <c r="STX2" s="148"/>
      <c r="STY2" s="148"/>
      <c r="STZ2" s="148"/>
      <c r="SUA2" s="148"/>
      <c r="SUB2" s="148"/>
      <c r="SUC2" s="148"/>
      <c r="SUD2" s="148"/>
      <c r="SUE2" s="148"/>
      <c r="SUF2" s="30"/>
      <c r="SUG2" s="149"/>
      <c r="SUH2" s="149"/>
      <c r="SUI2" s="148"/>
      <c r="SUJ2" s="148"/>
      <c r="SUK2" s="148"/>
      <c r="SUL2" s="148"/>
      <c r="SUM2" s="148"/>
      <c r="SUN2" s="148"/>
      <c r="SUO2" s="148"/>
      <c r="SUP2" s="148"/>
      <c r="SUQ2" s="30"/>
      <c r="SUR2" s="149"/>
      <c r="SUS2" s="149"/>
      <c r="SUT2" s="148"/>
      <c r="SUU2" s="148"/>
      <c r="SUV2" s="148"/>
      <c r="SUW2" s="148"/>
      <c r="SUX2" s="148"/>
      <c r="SUY2" s="148"/>
      <c r="SUZ2" s="148"/>
      <c r="SVA2" s="148"/>
      <c r="SVB2" s="30"/>
      <c r="SVC2" s="149"/>
      <c r="SVD2" s="149"/>
      <c r="SVE2" s="148"/>
      <c r="SVF2" s="148"/>
      <c r="SVG2" s="148"/>
      <c r="SVH2" s="148"/>
      <c r="SVI2" s="148"/>
      <c r="SVJ2" s="148"/>
      <c r="SVK2" s="148"/>
      <c r="SVL2" s="148"/>
      <c r="SVM2" s="30"/>
      <c r="SVN2" s="149"/>
      <c r="SVO2" s="149"/>
      <c r="SVP2" s="148"/>
      <c r="SVQ2" s="148"/>
      <c r="SVR2" s="148"/>
      <c r="SVS2" s="148"/>
      <c r="SVT2" s="148"/>
      <c r="SVU2" s="148"/>
      <c r="SVV2" s="148"/>
      <c r="SVW2" s="148"/>
      <c r="SVX2" s="30"/>
      <c r="SVY2" s="149"/>
      <c r="SVZ2" s="149"/>
      <c r="SWA2" s="148"/>
      <c r="SWB2" s="148"/>
      <c r="SWC2" s="148"/>
      <c r="SWD2" s="148"/>
      <c r="SWE2" s="148"/>
      <c r="SWF2" s="148"/>
      <c r="SWG2" s="148"/>
      <c r="SWH2" s="148"/>
      <c r="SWI2" s="30"/>
      <c r="SWJ2" s="149"/>
      <c r="SWK2" s="149"/>
      <c r="SWL2" s="148"/>
      <c r="SWM2" s="148"/>
      <c r="SWN2" s="148"/>
      <c r="SWO2" s="148"/>
      <c r="SWP2" s="148"/>
      <c r="SWQ2" s="148"/>
      <c r="SWR2" s="148"/>
      <c r="SWS2" s="148"/>
      <c r="SWT2" s="30"/>
      <c r="SWU2" s="149"/>
      <c r="SWV2" s="149"/>
      <c r="SWW2" s="148"/>
      <c r="SWX2" s="148"/>
      <c r="SWY2" s="148"/>
      <c r="SWZ2" s="148"/>
      <c r="SXA2" s="148"/>
      <c r="SXB2" s="148"/>
      <c r="SXC2" s="148"/>
      <c r="SXD2" s="148"/>
      <c r="SXE2" s="30"/>
      <c r="SXF2" s="149"/>
      <c r="SXG2" s="149"/>
      <c r="SXH2" s="148"/>
      <c r="SXI2" s="148"/>
      <c r="SXJ2" s="148"/>
      <c r="SXK2" s="148"/>
      <c r="SXL2" s="148"/>
      <c r="SXM2" s="148"/>
      <c r="SXN2" s="148"/>
      <c r="SXO2" s="148"/>
      <c r="SXP2" s="30"/>
      <c r="SXQ2" s="149"/>
      <c r="SXR2" s="149"/>
      <c r="SXS2" s="148"/>
      <c r="SXT2" s="148"/>
      <c r="SXU2" s="148"/>
      <c r="SXV2" s="148"/>
      <c r="SXW2" s="148"/>
      <c r="SXX2" s="148"/>
      <c r="SXY2" s="148"/>
      <c r="SXZ2" s="148"/>
      <c r="SYA2" s="30"/>
      <c r="SYB2" s="149"/>
      <c r="SYC2" s="149"/>
      <c r="SYD2" s="148"/>
      <c r="SYE2" s="148"/>
      <c r="SYF2" s="148"/>
      <c r="SYG2" s="148"/>
      <c r="SYH2" s="148"/>
      <c r="SYI2" s="148"/>
      <c r="SYJ2" s="148"/>
      <c r="SYK2" s="148"/>
      <c r="SYL2" s="30"/>
      <c r="SYM2" s="149"/>
      <c r="SYN2" s="149"/>
      <c r="SYO2" s="148"/>
      <c r="SYP2" s="148"/>
      <c r="SYQ2" s="148"/>
      <c r="SYR2" s="148"/>
      <c r="SYS2" s="148"/>
      <c r="SYT2" s="148"/>
      <c r="SYU2" s="148"/>
      <c r="SYV2" s="148"/>
      <c r="SYW2" s="30"/>
      <c r="SYX2" s="149"/>
      <c r="SYY2" s="149"/>
      <c r="SYZ2" s="148"/>
      <c r="SZA2" s="148"/>
      <c r="SZB2" s="148"/>
      <c r="SZC2" s="148"/>
      <c r="SZD2" s="148"/>
      <c r="SZE2" s="148"/>
      <c r="SZF2" s="148"/>
      <c r="SZG2" s="148"/>
      <c r="SZH2" s="30"/>
      <c r="SZI2" s="149"/>
      <c r="SZJ2" s="149"/>
      <c r="SZK2" s="148"/>
      <c r="SZL2" s="148"/>
      <c r="SZM2" s="148"/>
      <c r="SZN2" s="148"/>
      <c r="SZO2" s="148"/>
      <c r="SZP2" s="148"/>
      <c r="SZQ2" s="148"/>
      <c r="SZR2" s="148"/>
      <c r="SZS2" s="30"/>
      <c r="SZT2" s="149"/>
      <c r="SZU2" s="149"/>
      <c r="SZV2" s="148"/>
      <c r="SZW2" s="148"/>
      <c r="SZX2" s="148"/>
      <c r="SZY2" s="148"/>
      <c r="SZZ2" s="148"/>
      <c r="TAA2" s="148"/>
      <c r="TAB2" s="148"/>
      <c r="TAC2" s="148"/>
      <c r="TAD2" s="30"/>
      <c r="TAE2" s="149"/>
      <c r="TAF2" s="149"/>
      <c r="TAG2" s="148"/>
      <c r="TAH2" s="148"/>
      <c r="TAI2" s="148"/>
      <c r="TAJ2" s="148"/>
      <c r="TAK2" s="148"/>
      <c r="TAL2" s="148"/>
      <c r="TAM2" s="148"/>
      <c r="TAN2" s="148"/>
      <c r="TAO2" s="30"/>
      <c r="TAP2" s="149"/>
      <c r="TAQ2" s="149"/>
      <c r="TAR2" s="148"/>
      <c r="TAS2" s="148"/>
      <c r="TAT2" s="148"/>
      <c r="TAU2" s="148"/>
      <c r="TAV2" s="148"/>
      <c r="TAW2" s="148"/>
      <c r="TAX2" s="148"/>
      <c r="TAY2" s="148"/>
      <c r="TAZ2" s="30"/>
      <c r="TBA2" s="149"/>
      <c r="TBB2" s="149"/>
      <c r="TBC2" s="148"/>
      <c r="TBD2" s="148"/>
      <c r="TBE2" s="148"/>
      <c r="TBF2" s="148"/>
      <c r="TBG2" s="148"/>
      <c r="TBH2" s="148"/>
      <c r="TBI2" s="148"/>
      <c r="TBJ2" s="148"/>
      <c r="TBK2" s="30"/>
      <c r="TBL2" s="149"/>
      <c r="TBM2" s="149"/>
      <c r="TBN2" s="148"/>
      <c r="TBO2" s="148"/>
      <c r="TBP2" s="148"/>
      <c r="TBQ2" s="148"/>
      <c r="TBR2" s="148"/>
      <c r="TBS2" s="148"/>
      <c r="TBT2" s="148"/>
      <c r="TBU2" s="148"/>
      <c r="TBV2" s="30"/>
      <c r="TBW2" s="149"/>
      <c r="TBX2" s="149"/>
      <c r="TBY2" s="148"/>
      <c r="TBZ2" s="148"/>
      <c r="TCA2" s="148"/>
      <c r="TCB2" s="148"/>
      <c r="TCC2" s="148"/>
      <c r="TCD2" s="148"/>
      <c r="TCE2" s="148"/>
      <c r="TCF2" s="148"/>
      <c r="TCG2" s="30"/>
      <c r="TCH2" s="149"/>
      <c r="TCI2" s="149"/>
      <c r="TCJ2" s="148"/>
      <c r="TCK2" s="148"/>
      <c r="TCL2" s="148"/>
      <c r="TCM2" s="148"/>
      <c r="TCN2" s="148"/>
      <c r="TCO2" s="148"/>
      <c r="TCP2" s="148"/>
      <c r="TCQ2" s="148"/>
      <c r="TCR2" s="30"/>
      <c r="TCS2" s="149"/>
      <c r="TCT2" s="149"/>
      <c r="TCU2" s="148"/>
      <c r="TCV2" s="148"/>
      <c r="TCW2" s="148"/>
      <c r="TCX2" s="148"/>
      <c r="TCY2" s="148"/>
      <c r="TCZ2" s="148"/>
      <c r="TDA2" s="148"/>
      <c r="TDB2" s="148"/>
      <c r="TDC2" s="30"/>
      <c r="TDD2" s="149"/>
      <c r="TDE2" s="149"/>
      <c r="TDF2" s="148"/>
      <c r="TDG2" s="148"/>
      <c r="TDH2" s="148"/>
      <c r="TDI2" s="148"/>
      <c r="TDJ2" s="148"/>
      <c r="TDK2" s="148"/>
      <c r="TDL2" s="148"/>
      <c r="TDM2" s="148"/>
      <c r="TDN2" s="30"/>
      <c r="TDO2" s="149"/>
      <c r="TDP2" s="149"/>
      <c r="TDQ2" s="148"/>
      <c r="TDR2" s="148"/>
      <c r="TDS2" s="148"/>
      <c r="TDT2" s="148"/>
      <c r="TDU2" s="148"/>
      <c r="TDV2" s="148"/>
      <c r="TDW2" s="148"/>
      <c r="TDX2" s="148"/>
      <c r="TDY2" s="30"/>
      <c r="TDZ2" s="149"/>
      <c r="TEA2" s="149"/>
      <c r="TEB2" s="148"/>
      <c r="TEC2" s="148"/>
      <c r="TED2" s="148"/>
      <c r="TEE2" s="148"/>
      <c r="TEF2" s="148"/>
      <c r="TEG2" s="148"/>
      <c r="TEH2" s="148"/>
      <c r="TEI2" s="148"/>
      <c r="TEJ2" s="30"/>
      <c r="TEK2" s="149"/>
      <c r="TEL2" s="149"/>
      <c r="TEM2" s="148"/>
      <c r="TEN2" s="148"/>
      <c r="TEO2" s="148"/>
      <c r="TEP2" s="148"/>
      <c r="TEQ2" s="148"/>
      <c r="TER2" s="148"/>
      <c r="TES2" s="148"/>
      <c r="TET2" s="148"/>
      <c r="TEU2" s="30"/>
      <c r="TEV2" s="149"/>
      <c r="TEW2" s="149"/>
      <c r="TEX2" s="148"/>
      <c r="TEY2" s="148"/>
      <c r="TEZ2" s="148"/>
      <c r="TFA2" s="148"/>
      <c r="TFB2" s="148"/>
      <c r="TFC2" s="148"/>
      <c r="TFD2" s="148"/>
      <c r="TFE2" s="148"/>
      <c r="TFF2" s="30"/>
      <c r="TFG2" s="149"/>
      <c r="TFH2" s="149"/>
      <c r="TFI2" s="148"/>
      <c r="TFJ2" s="148"/>
      <c r="TFK2" s="148"/>
      <c r="TFL2" s="148"/>
      <c r="TFM2" s="148"/>
      <c r="TFN2" s="148"/>
      <c r="TFO2" s="148"/>
      <c r="TFP2" s="148"/>
      <c r="TFQ2" s="30"/>
      <c r="TFR2" s="149"/>
      <c r="TFS2" s="149"/>
      <c r="TFT2" s="148"/>
      <c r="TFU2" s="148"/>
      <c r="TFV2" s="148"/>
      <c r="TFW2" s="148"/>
      <c r="TFX2" s="148"/>
      <c r="TFY2" s="148"/>
      <c r="TFZ2" s="148"/>
      <c r="TGA2" s="148"/>
      <c r="TGB2" s="30"/>
      <c r="TGC2" s="149"/>
      <c r="TGD2" s="149"/>
      <c r="TGE2" s="148"/>
      <c r="TGF2" s="148"/>
      <c r="TGG2" s="148"/>
      <c r="TGH2" s="148"/>
      <c r="TGI2" s="148"/>
      <c r="TGJ2" s="148"/>
      <c r="TGK2" s="148"/>
      <c r="TGL2" s="148"/>
      <c r="TGM2" s="30"/>
      <c r="TGN2" s="149"/>
      <c r="TGO2" s="149"/>
      <c r="TGP2" s="148"/>
      <c r="TGQ2" s="148"/>
      <c r="TGR2" s="148"/>
      <c r="TGS2" s="148"/>
      <c r="TGT2" s="148"/>
      <c r="TGU2" s="148"/>
      <c r="TGV2" s="148"/>
      <c r="TGW2" s="148"/>
      <c r="TGX2" s="30"/>
      <c r="TGY2" s="149"/>
      <c r="TGZ2" s="149"/>
      <c r="THA2" s="148"/>
      <c r="THB2" s="148"/>
      <c r="THC2" s="148"/>
      <c r="THD2" s="148"/>
      <c r="THE2" s="148"/>
      <c r="THF2" s="148"/>
      <c r="THG2" s="148"/>
      <c r="THH2" s="148"/>
      <c r="THI2" s="30"/>
      <c r="THJ2" s="149"/>
      <c r="THK2" s="149"/>
      <c r="THL2" s="148"/>
      <c r="THM2" s="148"/>
      <c r="THN2" s="148"/>
      <c r="THO2" s="148"/>
      <c r="THP2" s="148"/>
      <c r="THQ2" s="148"/>
      <c r="THR2" s="148"/>
      <c r="THS2" s="148"/>
      <c r="THT2" s="30"/>
      <c r="THU2" s="149"/>
      <c r="THV2" s="149"/>
      <c r="THW2" s="148"/>
      <c r="THX2" s="148"/>
      <c r="THY2" s="148"/>
      <c r="THZ2" s="148"/>
      <c r="TIA2" s="148"/>
      <c r="TIB2" s="148"/>
      <c r="TIC2" s="148"/>
      <c r="TID2" s="148"/>
      <c r="TIE2" s="30"/>
      <c r="TIF2" s="149"/>
      <c r="TIG2" s="149"/>
      <c r="TIH2" s="148"/>
      <c r="TII2" s="148"/>
      <c r="TIJ2" s="148"/>
      <c r="TIK2" s="148"/>
      <c r="TIL2" s="148"/>
      <c r="TIM2" s="148"/>
      <c r="TIN2" s="148"/>
      <c r="TIO2" s="148"/>
      <c r="TIP2" s="30"/>
      <c r="TIQ2" s="149"/>
      <c r="TIR2" s="149"/>
      <c r="TIS2" s="148"/>
      <c r="TIT2" s="148"/>
      <c r="TIU2" s="148"/>
      <c r="TIV2" s="148"/>
      <c r="TIW2" s="148"/>
      <c r="TIX2" s="148"/>
      <c r="TIY2" s="148"/>
      <c r="TIZ2" s="148"/>
      <c r="TJA2" s="30"/>
      <c r="TJB2" s="149"/>
      <c r="TJC2" s="149"/>
      <c r="TJD2" s="148"/>
      <c r="TJE2" s="148"/>
      <c r="TJF2" s="148"/>
      <c r="TJG2" s="148"/>
      <c r="TJH2" s="148"/>
      <c r="TJI2" s="148"/>
      <c r="TJJ2" s="148"/>
      <c r="TJK2" s="148"/>
      <c r="TJL2" s="30"/>
      <c r="TJM2" s="149"/>
      <c r="TJN2" s="149"/>
      <c r="TJO2" s="148"/>
      <c r="TJP2" s="148"/>
      <c r="TJQ2" s="148"/>
      <c r="TJR2" s="148"/>
      <c r="TJS2" s="148"/>
      <c r="TJT2" s="148"/>
      <c r="TJU2" s="148"/>
      <c r="TJV2" s="148"/>
      <c r="TJW2" s="30"/>
      <c r="TJX2" s="149"/>
      <c r="TJY2" s="149"/>
      <c r="TJZ2" s="148"/>
      <c r="TKA2" s="148"/>
      <c r="TKB2" s="148"/>
      <c r="TKC2" s="148"/>
      <c r="TKD2" s="148"/>
      <c r="TKE2" s="148"/>
      <c r="TKF2" s="148"/>
      <c r="TKG2" s="148"/>
      <c r="TKH2" s="30"/>
      <c r="TKI2" s="149"/>
      <c r="TKJ2" s="149"/>
      <c r="TKK2" s="148"/>
      <c r="TKL2" s="148"/>
      <c r="TKM2" s="148"/>
      <c r="TKN2" s="148"/>
      <c r="TKO2" s="148"/>
      <c r="TKP2" s="148"/>
      <c r="TKQ2" s="148"/>
      <c r="TKR2" s="148"/>
      <c r="TKS2" s="30"/>
      <c r="TKT2" s="149"/>
      <c r="TKU2" s="149"/>
      <c r="TKV2" s="148"/>
      <c r="TKW2" s="148"/>
      <c r="TKX2" s="148"/>
      <c r="TKY2" s="148"/>
      <c r="TKZ2" s="148"/>
      <c r="TLA2" s="148"/>
      <c r="TLB2" s="148"/>
      <c r="TLC2" s="148"/>
      <c r="TLD2" s="30"/>
      <c r="TLE2" s="149"/>
      <c r="TLF2" s="149"/>
      <c r="TLG2" s="148"/>
      <c r="TLH2" s="148"/>
      <c r="TLI2" s="148"/>
      <c r="TLJ2" s="148"/>
      <c r="TLK2" s="148"/>
      <c r="TLL2" s="148"/>
      <c r="TLM2" s="148"/>
      <c r="TLN2" s="148"/>
      <c r="TLO2" s="30"/>
      <c r="TLP2" s="149"/>
      <c r="TLQ2" s="149"/>
      <c r="TLR2" s="148"/>
      <c r="TLS2" s="148"/>
      <c r="TLT2" s="148"/>
      <c r="TLU2" s="148"/>
      <c r="TLV2" s="148"/>
      <c r="TLW2" s="148"/>
      <c r="TLX2" s="148"/>
      <c r="TLY2" s="148"/>
      <c r="TLZ2" s="30"/>
      <c r="TMA2" s="149"/>
      <c r="TMB2" s="149"/>
      <c r="TMC2" s="148"/>
      <c r="TMD2" s="148"/>
      <c r="TME2" s="148"/>
      <c r="TMF2" s="148"/>
      <c r="TMG2" s="148"/>
      <c r="TMH2" s="148"/>
      <c r="TMI2" s="148"/>
      <c r="TMJ2" s="148"/>
      <c r="TMK2" s="30"/>
      <c r="TML2" s="149"/>
      <c r="TMM2" s="149"/>
      <c r="TMN2" s="148"/>
      <c r="TMO2" s="148"/>
      <c r="TMP2" s="148"/>
      <c r="TMQ2" s="148"/>
      <c r="TMR2" s="148"/>
      <c r="TMS2" s="148"/>
      <c r="TMT2" s="148"/>
      <c r="TMU2" s="148"/>
      <c r="TMV2" s="30"/>
      <c r="TMW2" s="149"/>
      <c r="TMX2" s="149"/>
      <c r="TMY2" s="148"/>
      <c r="TMZ2" s="148"/>
      <c r="TNA2" s="148"/>
      <c r="TNB2" s="148"/>
      <c r="TNC2" s="148"/>
      <c r="TND2" s="148"/>
      <c r="TNE2" s="148"/>
      <c r="TNF2" s="148"/>
      <c r="TNG2" s="30"/>
      <c r="TNH2" s="149"/>
      <c r="TNI2" s="149"/>
      <c r="TNJ2" s="148"/>
      <c r="TNK2" s="148"/>
      <c r="TNL2" s="148"/>
      <c r="TNM2" s="148"/>
      <c r="TNN2" s="148"/>
      <c r="TNO2" s="148"/>
      <c r="TNP2" s="148"/>
      <c r="TNQ2" s="148"/>
      <c r="TNR2" s="30"/>
      <c r="TNS2" s="149"/>
      <c r="TNT2" s="149"/>
      <c r="TNU2" s="148"/>
      <c r="TNV2" s="148"/>
      <c r="TNW2" s="148"/>
      <c r="TNX2" s="148"/>
      <c r="TNY2" s="148"/>
      <c r="TNZ2" s="148"/>
      <c r="TOA2" s="148"/>
      <c r="TOB2" s="148"/>
      <c r="TOC2" s="30"/>
      <c r="TOD2" s="149"/>
      <c r="TOE2" s="149"/>
      <c r="TOF2" s="148"/>
      <c r="TOG2" s="148"/>
      <c r="TOH2" s="148"/>
      <c r="TOI2" s="148"/>
      <c r="TOJ2" s="148"/>
      <c r="TOK2" s="148"/>
      <c r="TOL2" s="148"/>
      <c r="TOM2" s="148"/>
      <c r="TON2" s="30"/>
      <c r="TOO2" s="149"/>
      <c r="TOP2" s="149"/>
      <c r="TOQ2" s="148"/>
      <c r="TOR2" s="148"/>
      <c r="TOS2" s="148"/>
      <c r="TOT2" s="148"/>
      <c r="TOU2" s="148"/>
      <c r="TOV2" s="148"/>
      <c r="TOW2" s="148"/>
      <c r="TOX2" s="148"/>
      <c r="TOY2" s="30"/>
      <c r="TOZ2" s="149"/>
      <c r="TPA2" s="149"/>
      <c r="TPB2" s="148"/>
      <c r="TPC2" s="148"/>
      <c r="TPD2" s="148"/>
      <c r="TPE2" s="148"/>
      <c r="TPF2" s="148"/>
      <c r="TPG2" s="148"/>
      <c r="TPH2" s="148"/>
      <c r="TPI2" s="148"/>
      <c r="TPJ2" s="30"/>
      <c r="TPK2" s="149"/>
      <c r="TPL2" s="149"/>
      <c r="TPM2" s="148"/>
      <c r="TPN2" s="148"/>
      <c r="TPO2" s="148"/>
      <c r="TPP2" s="148"/>
      <c r="TPQ2" s="148"/>
      <c r="TPR2" s="148"/>
      <c r="TPS2" s="148"/>
      <c r="TPT2" s="148"/>
      <c r="TPU2" s="30"/>
      <c r="TPV2" s="149"/>
      <c r="TPW2" s="149"/>
      <c r="TPX2" s="148"/>
      <c r="TPY2" s="148"/>
      <c r="TPZ2" s="148"/>
      <c r="TQA2" s="148"/>
      <c r="TQB2" s="148"/>
      <c r="TQC2" s="148"/>
      <c r="TQD2" s="148"/>
      <c r="TQE2" s="148"/>
      <c r="TQF2" s="30"/>
      <c r="TQG2" s="149"/>
      <c r="TQH2" s="149"/>
      <c r="TQI2" s="148"/>
      <c r="TQJ2" s="148"/>
      <c r="TQK2" s="148"/>
      <c r="TQL2" s="148"/>
      <c r="TQM2" s="148"/>
      <c r="TQN2" s="148"/>
      <c r="TQO2" s="148"/>
      <c r="TQP2" s="148"/>
      <c r="TQQ2" s="30"/>
      <c r="TQR2" s="149"/>
      <c r="TQS2" s="149"/>
      <c r="TQT2" s="148"/>
      <c r="TQU2" s="148"/>
      <c r="TQV2" s="148"/>
      <c r="TQW2" s="148"/>
      <c r="TQX2" s="148"/>
      <c r="TQY2" s="148"/>
      <c r="TQZ2" s="148"/>
      <c r="TRA2" s="148"/>
      <c r="TRB2" s="30"/>
      <c r="TRC2" s="149"/>
      <c r="TRD2" s="149"/>
      <c r="TRE2" s="148"/>
      <c r="TRF2" s="148"/>
      <c r="TRG2" s="148"/>
      <c r="TRH2" s="148"/>
      <c r="TRI2" s="148"/>
      <c r="TRJ2" s="148"/>
      <c r="TRK2" s="148"/>
      <c r="TRL2" s="148"/>
      <c r="TRM2" s="30"/>
      <c r="TRN2" s="149"/>
      <c r="TRO2" s="149"/>
      <c r="TRP2" s="148"/>
      <c r="TRQ2" s="148"/>
      <c r="TRR2" s="148"/>
      <c r="TRS2" s="148"/>
      <c r="TRT2" s="148"/>
      <c r="TRU2" s="148"/>
      <c r="TRV2" s="148"/>
      <c r="TRW2" s="148"/>
      <c r="TRX2" s="30"/>
      <c r="TRY2" s="149"/>
      <c r="TRZ2" s="149"/>
      <c r="TSA2" s="148"/>
      <c r="TSB2" s="148"/>
      <c r="TSC2" s="148"/>
      <c r="TSD2" s="148"/>
      <c r="TSE2" s="148"/>
      <c r="TSF2" s="148"/>
      <c r="TSG2" s="148"/>
      <c r="TSH2" s="148"/>
      <c r="TSI2" s="30"/>
      <c r="TSJ2" s="149"/>
      <c r="TSK2" s="149"/>
      <c r="TSL2" s="148"/>
      <c r="TSM2" s="148"/>
      <c r="TSN2" s="148"/>
      <c r="TSO2" s="148"/>
      <c r="TSP2" s="148"/>
      <c r="TSQ2" s="148"/>
      <c r="TSR2" s="148"/>
      <c r="TSS2" s="148"/>
      <c r="TST2" s="30"/>
      <c r="TSU2" s="149"/>
      <c r="TSV2" s="149"/>
      <c r="TSW2" s="148"/>
      <c r="TSX2" s="148"/>
      <c r="TSY2" s="148"/>
      <c r="TSZ2" s="148"/>
      <c r="TTA2" s="148"/>
      <c r="TTB2" s="148"/>
      <c r="TTC2" s="148"/>
      <c r="TTD2" s="148"/>
      <c r="TTE2" s="30"/>
      <c r="TTF2" s="149"/>
      <c r="TTG2" s="149"/>
      <c r="TTH2" s="148"/>
      <c r="TTI2" s="148"/>
      <c r="TTJ2" s="148"/>
      <c r="TTK2" s="148"/>
      <c r="TTL2" s="148"/>
      <c r="TTM2" s="148"/>
      <c r="TTN2" s="148"/>
      <c r="TTO2" s="148"/>
      <c r="TTP2" s="30"/>
      <c r="TTQ2" s="149"/>
      <c r="TTR2" s="149"/>
      <c r="TTS2" s="148"/>
      <c r="TTT2" s="148"/>
      <c r="TTU2" s="148"/>
      <c r="TTV2" s="148"/>
      <c r="TTW2" s="148"/>
      <c r="TTX2" s="148"/>
      <c r="TTY2" s="148"/>
      <c r="TTZ2" s="148"/>
      <c r="TUA2" s="30"/>
      <c r="TUB2" s="149"/>
      <c r="TUC2" s="149"/>
      <c r="TUD2" s="148"/>
      <c r="TUE2" s="148"/>
      <c r="TUF2" s="148"/>
      <c r="TUG2" s="148"/>
      <c r="TUH2" s="148"/>
      <c r="TUI2" s="148"/>
      <c r="TUJ2" s="148"/>
      <c r="TUK2" s="148"/>
      <c r="TUL2" s="30"/>
      <c r="TUM2" s="149"/>
      <c r="TUN2" s="149"/>
      <c r="TUO2" s="148"/>
      <c r="TUP2" s="148"/>
      <c r="TUQ2" s="148"/>
      <c r="TUR2" s="148"/>
      <c r="TUS2" s="148"/>
      <c r="TUT2" s="148"/>
      <c r="TUU2" s="148"/>
      <c r="TUV2" s="148"/>
      <c r="TUW2" s="30"/>
      <c r="TUX2" s="149"/>
      <c r="TUY2" s="149"/>
      <c r="TUZ2" s="148"/>
      <c r="TVA2" s="148"/>
      <c r="TVB2" s="148"/>
      <c r="TVC2" s="148"/>
      <c r="TVD2" s="148"/>
      <c r="TVE2" s="148"/>
      <c r="TVF2" s="148"/>
      <c r="TVG2" s="148"/>
      <c r="TVH2" s="30"/>
      <c r="TVI2" s="149"/>
      <c r="TVJ2" s="149"/>
      <c r="TVK2" s="148"/>
      <c r="TVL2" s="148"/>
      <c r="TVM2" s="148"/>
      <c r="TVN2" s="148"/>
      <c r="TVO2" s="148"/>
      <c r="TVP2" s="148"/>
      <c r="TVQ2" s="148"/>
      <c r="TVR2" s="148"/>
      <c r="TVS2" s="30"/>
      <c r="TVT2" s="149"/>
      <c r="TVU2" s="149"/>
      <c r="TVV2" s="148"/>
      <c r="TVW2" s="148"/>
      <c r="TVX2" s="148"/>
      <c r="TVY2" s="148"/>
      <c r="TVZ2" s="148"/>
      <c r="TWA2" s="148"/>
      <c r="TWB2" s="148"/>
      <c r="TWC2" s="148"/>
      <c r="TWD2" s="30"/>
      <c r="TWE2" s="149"/>
      <c r="TWF2" s="149"/>
      <c r="TWG2" s="148"/>
      <c r="TWH2" s="148"/>
      <c r="TWI2" s="148"/>
      <c r="TWJ2" s="148"/>
      <c r="TWK2" s="148"/>
      <c r="TWL2" s="148"/>
      <c r="TWM2" s="148"/>
      <c r="TWN2" s="148"/>
      <c r="TWO2" s="30"/>
      <c r="TWP2" s="149"/>
      <c r="TWQ2" s="149"/>
      <c r="TWR2" s="148"/>
      <c r="TWS2" s="148"/>
      <c r="TWT2" s="148"/>
      <c r="TWU2" s="148"/>
      <c r="TWV2" s="148"/>
      <c r="TWW2" s="148"/>
      <c r="TWX2" s="148"/>
      <c r="TWY2" s="148"/>
      <c r="TWZ2" s="30"/>
      <c r="TXA2" s="149"/>
      <c r="TXB2" s="149"/>
      <c r="TXC2" s="148"/>
      <c r="TXD2" s="148"/>
      <c r="TXE2" s="148"/>
      <c r="TXF2" s="148"/>
      <c r="TXG2" s="148"/>
      <c r="TXH2" s="148"/>
      <c r="TXI2" s="148"/>
      <c r="TXJ2" s="148"/>
      <c r="TXK2" s="30"/>
      <c r="TXL2" s="149"/>
      <c r="TXM2" s="149"/>
      <c r="TXN2" s="148"/>
      <c r="TXO2" s="148"/>
      <c r="TXP2" s="148"/>
      <c r="TXQ2" s="148"/>
      <c r="TXR2" s="148"/>
      <c r="TXS2" s="148"/>
      <c r="TXT2" s="148"/>
      <c r="TXU2" s="148"/>
      <c r="TXV2" s="30"/>
      <c r="TXW2" s="149"/>
      <c r="TXX2" s="149"/>
      <c r="TXY2" s="148"/>
      <c r="TXZ2" s="148"/>
      <c r="TYA2" s="148"/>
      <c r="TYB2" s="148"/>
      <c r="TYC2" s="148"/>
      <c r="TYD2" s="148"/>
      <c r="TYE2" s="148"/>
      <c r="TYF2" s="148"/>
      <c r="TYG2" s="30"/>
      <c r="TYH2" s="149"/>
      <c r="TYI2" s="149"/>
      <c r="TYJ2" s="148"/>
      <c r="TYK2" s="148"/>
      <c r="TYL2" s="148"/>
      <c r="TYM2" s="148"/>
      <c r="TYN2" s="148"/>
      <c r="TYO2" s="148"/>
      <c r="TYP2" s="148"/>
      <c r="TYQ2" s="148"/>
      <c r="TYR2" s="30"/>
      <c r="TYS2" s="149"/>
      <c r="TYT2" s="149"/>
      <c r="TYU2" s="148"/>
      <c r="TYV2" s="148"/>
      <c r="TYW2" s="148"/>
      <c r="TYX2" s="148"/>
      <c r="TYY2" s="148"/>
      <c r="TYZ2" s="148"/>
      <c r="TZA2" s="148"/>
      <c r="TZB2" s="148"/>
      <c r="TZC2" s="30"/>
      <c r="TZD2" s="149"/>
      <c r="TZE2" s="149"/>
      <c r="TZF2" s="148"/>
      <c r="TZG2" s="148"/>
      <c r="TZH2" s="148"/>
      <c r="TZI2" s="148"/>
      <c r="TZJ2" s="148"/>
      <c r="TZK2" s="148"/>
      <c r="TZL2" s="148"/>
      <c r="TZM2" s="148"/>
      <c r="TZN2" s="30"/>
      <c r="TZO2" s="149"/>
      <c r="TZP2" s="149"/>
      <c r="TZQ2" s="148"/>
      <c r="TZR2" s="148"/>
      <c r="TZS2" s="148"/>
      <c r="TZT2" s="148"/>
      <c r="TZU2" s="148"/>
      <c r="TZV2" s="148"/>
      <c r="TZW2" s="148"/>
      <c r="TZX2" s="148"/>
      <c r="TZY2" s="30"/>
      <c r="TZZ2" s="149"/>
      <c r="UAA2" s="149"/>
      <c r="UAB2" s="148"/>
      <c r="UAC2" s="148"/>
      <c r="UAD2" s="148"/>
      <c r="UAE2" s="148"/>
      <c r="UAF2" s="148"/>
      <c r="UAG2" s="148"/>
      <c r="UAH2" s="148"/>
      <c r="UAI2" s="148"/>
      <c r="UAJ2" s="30"/>
      <c r="UAK2" s="149"/>
      <c r="UAL2" s="149"/>
      <c r="UAM2" s="148"/>
      <c r="UAN2" s="148"/>
      <c r="UAO2" s="148"/>
      <c r="UAP2" s="148"/>
      <c r="UAQ2" s="148"/>
      <c r="UAR2" s="148"/>
      <c r="UAS2" s="148"/>
      <c r="UAT2" s="148"/>
      <c r="UAU2" s="30"/>
      <c r="UAV2" s="149"/>
      <c r="UAW2" s="149"/>
      <c r="UAX2" s="148"/>
      <c r="UAY2" s="148"/>
      <c r="UAZ2" s="148"/>
      <c r="UBA2" s="148"/>
      <c r="UBB2" s="148"/>
      <c r="UBC2" s="148"/>
      <c r="UBD2" s="148"/>
      <c r="UBE2" s="148"/>
      <c r="UBF2" s="30"/>
      <c r="UBG2" s="149"/>
      <c r="UBH2" s="149"/>
      <c r="UBI2" s="148"/>
      <c r="UBJ2" s="148"/>
      <c r="UBK2" s="148"/>
      <c r="UBL2" s="148"/>
      <c r="UBM2" s="148"/>
      <c r="UBN2" s="148"/>
      <c r="UBO2" s="148"/>
      <c r="UBP2" s="148"/>
      <c r="UBQ2" s="30"/>
      <c r="UBR2" s="149"/>
      <c r="UBS2" s="149"/>
      <c r="UBT2" s="148"/>
      <c r="UBU2" s="148"/>
      <c r="UBV2" s="148"/>
      <c r="UBW2" s="148"/>
      <c r="UBX2" s="148"/>
      <c r="UBY2" s="148"/>
      <c r="UBZ2" s="148"/>
      <c r="UCA2" s="148"/>
      <c r="UCB2" s="30"/>
      <c r="UCC2" s="149"/>
      <c r="UCD2" s="149"/>
      <c r="UCE2" s="148"/>
      <c r="UCF2" s="148"/>
      <c r="UCG2" s="148"/>
      <c r="UCH2" s="148"/>
      <c r="UCI2" s="148"/>
      <c r="UCJ2" s="148"/>
      <c r="UCK2" s="148"/>
      <c r="UCL2" s="148"/>
      <c r="UCM2" s="30"/>
      <c r="UCN2" s="149"/>
      <c r="UCO2" s="149"/>
      <c r="UCP2" s="148"/>
      <c r="UCQ2" s="148"/>
      <c r="UCR2" s="148"/>
      <c r="UCS2" s="148"/>
      <c r="UCT2" s="148"/>
      <c r="UCU2" s="148"/>
      <c r="UCV2" s="148"/>
      <c r="UCW2" s="148"/>
      <c r="UCX2" s="30"/>
      <c r="UCY2" s="149"/>
      <c r="UCZ2" s="149"/>
      <c r="UDA2" s="148"/>
      <c r="UDB2" s="148"/>
      <c r="UDC2" s="148"/>
      <c r="UDD2" s="148"/>
      <c r="UDE2" s="148"/>
      <c r="UDF2" s="148"/>
      <c r="UDG2" s="148"/>
      <c r="UDH2" s="148"/>
      <c r="UDI2" s="30"/>
      <c r="UDJ2" s="149"/>
      <c r="UDK2" s="149"/>
      <c r="UDL2" s="148"/>
      <c r="UDM2" s="148"/>
      <c r="UDN2" s="148"/>
      <c r="UDO2" s="148"/>
      <c r="UDP2" s="148"/>
      <c r="UDQ2" s="148"/>
      <c r="UDR2" s="148"/>
      <c r="UDS2" s="148"/>
      <c r="UDT2" s="30"/>
      <c r="UDU2" s="149"/>
      <c r="UDV2" s="149"/>
      <c r="UDW2" s="148"/>
      <c r="UDX2" s="148"/>
      <c r="UDY2" s="148"/>
      <c r="UDZ2" s="148"/>
      <c r="UEA2" s="148"/>
      <c r="UEB2" s="148"/>
      <c r="UEC2" s="148"/>
      <c r="UED2" s="148"/>
      <c r="UEE2" s="30"/>
      <c r="UEF2" s="149"/>
      <c r="UEG2" s="149"/>
      <c r="UEH2" s="148"/>
      <c r="UEI2" s="148"/>
      <c r="UEJ2" s="148"/>
      <c r="UEK2" s="148"/>
      <c r="UEL2" s="148"/>
      <c r="UEM2" s="148"/>
      <c r="UEN2" s="148"/>
      <c r="UEO2" s="148"/>
      <c r="UEP2" s="30"/>
      <c r="UEQ2" s="149"/>
      <c r="UER2" s="149"/>
      <c r="UES2" s="148"/>
      <c r="UET2" s="148"/>
      <c r="UEU2" s="148"/>
      <c r="UEV2" s="148"/>
      <c r="UEW2" s="148"/>
      <c r="UEX2" s="148"/>
      <c r="UEY2" s="148"/>
      <c r="UEZ2" s="148"/>
      <c r="UFA2" s="30"/>
      <c r="UFB2" s="149"/>
      <c r="UFC2" s="149"/>
      <c r="UFD2" s="148"/>
      <c r="UFE2" s="148"/>
      <c r="UFF2" s="148"/>
      <c r="UFG2" s="148"/>
      <c r="UFH2" s="148"/>
      <c r="UFI2" s="148"/>
      <c r="UFJ2" s="148"/>
      <c r="UFK2" s="148"/>
      <c r="UFL2" s="30"/>
      <c r="UFM2" s="149"/>
      <c r="UFN2" s="149"/>
      <c r="UFO2" s="148"/>
      <c r="UFP2" s="148"/>
      <c r="UFQ2" s="148"/>
      <c r="UFR2" s="148"/>
      <c r="UFS2" s="148"/>
      <c r="UFT2" s="148"/>
      <c r="UFU2" s="148"/>
      <c r="UFV2" s="148"/>
      <c r="UFW2" s="30"/>
      <c r="UFX2" s="149"/>
      <c r="UFY2" s="149"/>
      <c r="UFZ2" s="148"/>
      <c r="UGA2" s="148"/>
      <c r="UGB2" s="148"/>
      <c r="UGC2" s="148"/>
      <c r="UGD2" s="148"/>
      <c r="UGE2" s="148"/>
      <c r="UGF2" s="148"/>
      <c r="UGG2" s="148"/>
      <c r="UGH2" s="30"/>
      <c r="UGI2" s="149"/>
      <c r="UGJ2" s="149"/>
      <c r="UGK2" s="148"/>
      <c r="UGL2" s="148"/>
      <c r="UGM2" s="148"/>
      <c r="UGN2" s="148"/>
      <c r="UGO2" s="148"/>
      <c r="UGP2" s="148"/>
      <c r="UGQ2" s="148"/>
      <c r="UGR2" s="148"/>
      <c r="UGS2" s="30"/>
      <c r="UGT2" s="149"/>
      <c r="UGU2" s="149"/>
      <c r="UGV2" s="148"/>
      <c r="UGW2" s="148"/>
      <c r="UGX2" s="148"/>
      <c r="UGY2" s="148"/>
      <c r="UGZ2" s="148"/>
      <c r="UHA2" s="148"/>
      <c r="UHB2" s="148"/>
      <c r="UHC2" s="148"/>
      <c r="UHD2" s="30"/>
      <c r="UHE2" s="149"/>
      <c r="UHF2" s="149"/>
      <c r="UHG2" s="148"/>
      <c r="UHH2" s="148"/>
      <c r="UHI2" s="148"/>
      <c r="UHJ2" s="148"/>
      <c r="UHK2" s="148"/>
      <c r="UHL2" s="148"/>
      <c r="UHM2" s="148"/>
      <c r="UHN2" s="148"/>
      <c r="UHO2" s="30"/>
      <c r="UHP2" s="149"/>
      <c r="UHQ2" s="149"/>
      <c r="UHR2" s="148"/>
      <c r="UHS2" s="148"/>
      <c r="UHT2" s="148"/>
      <c r="UHU2" s="148"/>
      <c r="UHV2" s="148"/>
      <c r="UHW2" s="148"/>
      <c r="UHX2" s="148"/>
      <c r="UHY2" s="148"/>
      <c r="UHZ2" s="30"/>
      <c r="UIA2" s="149"/>
      <c r="UIB2" s="149"/>
      <c r="UIC2" s="148"/>
      <c r="UID2" s="148"/>
      <c r="UIE2" s="148"/>
      <c r="UIF2" s="148"/>
      <c r="UIG2" s="148"/>
      <c r="UIH2" s="148"/>
      <c r="UII2" s="148"/>
      <c r="UIJ2" s="148"/>
      <c r="UIK2" s="30"/>
      <c r="UIL2" s="149"/>
      <c r="UIM2" s="149"/>
      <c r="UIN2" s="148"/>
      <c r="UIO2" s="148"/>
      <c r="UIP2" s="148"/>
      <c r="UIQ2" s="148"/>
      <c r="UIR2" s="148"/>
      <c r="UIS2" s="148"/>
      <c r="UIT2" s="148"/>
      <c r="UIU2" s="148"/>
      <c r="UIV2" s="30"/>
      <c r="UIW2" s="149"/>
      <c r="UIX2" s="149"/>
      <c r="UIY2" s="148"/>
      <c r="UIZ2" s="148"/>
      <c r="UJA2" s="148"/>
      <c r="UJB2" s="148"/>
      <c r="UJC2" s="148"/>
      <c r="UJD2" s="148"/>
      <c r="UJE2" s="148"/>
      <c r="UJF2" s="148"/>
      <c r="UJG2" s="30"/>
      <c r="UJH2" s="149"/>
      <c r="UJI2" s="149"/>
      <c r="UJJ2" s="148"/>
      <c r="UJK2" s="148"/>
      <c r="UJL2" s="148"/>
      <c r="UJM2" s="148"/>
      <c r="UJN2" s="148"/>
      <c r="UJO2" s="148"/>
      <c r="UJP2" s="148"/>
      <c r="UJQ2" s="148"/>
      <c r="UJR2" s="30"/>
      <c r="UJS2" s="149"/>
      <c r="UJT2" s="149"/>
      <c r="UJU2" s="148"/>
      <c r="UJV2" s="148"/>
      <c r="UJW2" s="148"/>
      <c r="UJX2" s="148"/>
      <c r="UJY2" s="148"/>
      <c r="UJZ2" s="148"/>
      <c r="UKA2" s="148"/>
      <c r="UKB2" s="148"/>
      <c r="UKC2" s="30"/>
      <c r="UKD2" s="149"/>
      <c r="UKE2" s="149"/>
      <c r="UKF2" s="148"/>
      <c r="UKG2" s="148"/>
      <c r="UKH2" s="148"/>
      <c r="UKI2" s="148"/>
      <c r="UKJ2" s="148"/>
      <c r="UKK2" s="148"/>
      <c r="UKL2" s="148"/>
      <c r="UKM2" s="148"/>
      <c r="UKN2" s="30"/>
      <c r="UKO2" s="149"/>
      <c r="UKP2" s="149"/>
      <c r="UKQ2" s="148"/>
      <c r="UKR2" s="148"/>
      <c r="UKS2" s="148"/>
      <c r="UKT2" s="148"/>
      <c r="UKU2" s="148"/>
      <c r="UKV2" s="148"/>
      <c r="UKW2" s="148"/>
      <c r="UKX2" s="148"/>
      <c r="UKY2" s="30"/>
      <c r="UKZ2" s="149"/>
      <c r="ULA2" s="149"/>
      <c r="ULB2" s="148"/>
      <c r="ULC2" s="148"/>
      <c r="ULD2" s="148"/>
      <c r="ULE2" s="148"/>
      <c r="ULF2" s="148"/>
      <c r="ULG2" s="148"/>
      <c r="ULH2" s="148"/>
      <c r="ULI2" s="148"/>
      <c r="ULJ2" s="30"/>
      <c r="ULK2" s="149"/>
      <c r="ULL2" s="149"/>
      <c r="ULM2" s="148"/>
      <c r="ULN2" s="148"/>
      <c r="ULO2" s="148"/>
      <c r="ULP2" s="148"/>
      <c r="ULQ2" s="148"/>
      <c r="ULR2" s="148"/>
      <c r="ULS2" s="148"/>
      <c r="ULT2" s="148"/>
      <c r="ULU2" s="30"/>
      <c r="ULV2" s="149"/>
      <c r="ULW2" s="149"/>
      <c r="ULX2" s="148"/>
      <c r="ULY2" s="148"/>
      <c r="ULZ2" s="148"/>
      <c r="UMA2" s="148"/>
      <c r="UMB2" s="148"/>
      <c r="UMC2" s="148"/>
      <c r="UMD2" s="148"/>
      <c r="UME2" s="148"/>
      <c r="UMF2" s="30"/>
      <c r="UMG2" s="149"/>
      <c r="UMH2" s="149"/>
      <c r="UMI2" s="148"/>
      <c r="UMJ2" s="148"/>
      <c r="UMK2" s="148"/>
      <c r="UML2" s="148"/>
      <c r="UMM2" s="148"/>
      <c r="UMN2" s="148"/>
      <c r="UMO2" s="148"/>
      <c r="UMP2" s="148"/>
      <c r="UMQ2" s="30"/>
      <c r="UMR2" s="149"/>
      <c r="UMS2" s="149"/>
      <c r="UMT2" s="148"/>
      <c r="UMU2" s="148"/>
      <c r="UMV2" s="148"/>
      <c r="UMW2" s="148"/>
      <c r="UMX2" s="148"/>
      <c r="UMY2" s="148"/>
      <c r="UMZ2" s="148"/>
      <c r="UNA2" s="148"/>
      <c r="UNB2" s="30"/>
      <c r="UNC2" s="149"/>
      <c r="UND2" s="149"/>
      <c r="UNE2" s="148"/>
      <c r="UNF2" s="148"/>
      <c r="UNG2" s="148"/>
      <c r="UNH2" s="148"/>
      <c r="UNI2" s="148"/>
      <c r="UNJ2" s="148"/>
      <c r="UNK2" s="148"/>
      <c r="UNL2" s="148"/>
      <c r="UNM2" s="30"/>
      <c r="UNN2" s="149"/>
      <c r="UNO2" s="149"/>
      <c r="UNP2" s="148"/>
      <c r="UNQ2" s="148"/>
      <c r="UNR2" s="148"/>
      <c r="UNS2" s="148"/>
      <c r="UNT2" s="148"/>
      <c r="UNU2" s="148"/>
      <c r="UNV2" s="148"/>
      <c r="UNW2" s="148"/>
      <c r="UNX2" s="30"/>
      <c r="UNY2" s="149"/>
      <c r="UNZ2" s="149"/>
      <c r="UOA2" s="148"/>
      <c r="UOB2" s="148"/>
      <c r="UOC2" s="148"/>
      <c r="UOD2" s="148"/>
      <c r="UOE2" s="148"/>
      <c r="UOF2" s="148"/>
      <c r="UOG2" s="148"/>
      <c r="UOH2" s="148"/>
      <c r="UOI2" s="30"/>
      <c r="UOJ2" s="149"/>
      <c r="UOK2" s="149"/>
      <c r="UOL2" s="148"/>
      <c r="UOM2" s="148"/>
      <c r="UON2" s="148"/>
      <c r="UOO2" s="148"/>
      <c r="UOP2" s="148"/>
      <c r="UOQ2" s="148"/>
      <c r="UOR2" s="148"/>
      <c r="UOS2" s="148"/>
      <c r="UOT2" s="30"/>
      <c r="UOU2" s="149"/>
      <c r="UOV2" s="149"/>
      <c r="UOW2" s="148"/>
      <c r="UOX2" s="148"/>
      <c r="UOY2" s="148"/>
      <c r="UOZ2" s="148"/>
      <c r="UPA2" s="148"/>
      <c r="UPB2" s="148"/>
      <c r="UPC2" s="148"/>
      <c r="UPD2" s="148"/>
      <c r="UPE2" s="30"/>
      <c r="UPF2" s="149"/>
      <c r="UPG2" s="149"/>
      <c r="UPH2" s="148"/>
      <c r="UPI2" s="148"/>
      <c r="UPJ2" s="148"/>
      <c r="UPK2" s="148"/>
      <c r="UPL2" s="148"/>
      <c r="UPM2" s="148"/>
      <c r="UPN2" s="148"/>
      <c r="UPO2" s="148"/>
      <c r="UPP2" s="30"/>
      <c r="UPQ2" s="149"/>
      <c r="UPR2" s="149"/>
      <c r="UPS2" s="148"/>
      <c r="UPT2" s="148"/>
      <c r="UPU2" s="148"/>
      <c r="UPV2" s="148"/>
      <c r="UPW2" s="148"/>
      <c r="UPX2" s="148"/>
      <c r="UPY2" s="148"/>
      <c r="UPZ2" s="148"/>
      <c r="UQA2" s="30"/>
      <c r="UQB2" s="149"/>
      <c r="UQC2" s="149"/>
      <c r="UQD2" s="148"/>
      <c r="UQE2" s="148"/>
      <c r="UQF2" s="148"/>
      <c r="UQG2" s="148"/>
      <c r="UQH2" s="148"/>
      <c r="UQI2" s="148"/>
      <c r="UQJ2" s="148"/>
      <c r="UQK2" s="148"/>
      <c r="UQL2" s="30"/>
      <c r="UQM2" s="149"/>
      <c r="UQN2" s="149"/>
      <c r="UQO2" s="148"/>
      <c r="UQP2" s="148"/>
      <c r="UQQ2" s="148"/>
      <c r="UQR2" s="148"/>
      <c r="UQS2" s="148"/>
      <c r="UQT2" s="148"/>
      <c r="UQU2" s="148"/>
      <c r="UQV2" s="148"/>
      <c r="UQW2" s="30"/>
      <c r="UQX2" s="149"/>
      <c r="UQY2" s="149"/>
      <c r="UQZ2" s="148"/>
      <c r="URA2" s="148"/>
      <c r="URB2" s="148"/>
      <c r="URC2" s="148"/>
      <c r="URD2" s="148"/>
      <c r="URE2" s="148"/>
      <c r="URF2" s="148"/>
      <c r="URG2" s="148"/>
      <c r="URH2" s="30"/>
      <c r="URI2" s="149"/>
      <c r="URJ2" s="149"/>
      <c r="URK2" s="148"/>
      <c r="URL2" s="148"/>
      <c r="URM2" s="148"/>
      <c r="URN2" s="148"/>
      <c r="URO2" s="148"/>
      <c r="URP2" s="148"/>
      <c r="URQ2" s="148"/>
      <c r="URR2" s="148"/>
      <c r="URS2" s="30"/>
      <c r="URT2" s="149"/>
      <c r="URU2" s="149"/>
      <c r="URV2" s="148"/>
      <c r="URW2" s="148"/>
      <c r="URX2" s="148"/>
      <c r="URY2" s="148"/>
      <c r="URZ2" s="148"/>
      <c r="USA2" s="148"/>
      <c r="USB2" s="148"/>
      <c r="USC2" s="148"/>
      <c r="USD2" s="30"/>
      <c r="USE2" s="149"/>
      <c r="USF2" s="149"/>
      <c r="USG2" s="148"/>
      <c r="USH2" s="148"/>
      <c r="USI2" s="148"/>
      <c r="USJ2" s="148"/>
      <c r="USK2" s="148"/>
      <c r="USL2" s="148"/>
      <c r="USM2" s="148"/>
      <c r="USN2" s="148"/>
      <c r="USO2" s="30"/>
      <c r="USP2" s="149"/>
      <c r="USQ2" s="149"/>
      <c r="USR2" s="148"/>
      <c r="USS2" s="148"/>
      <c r="UST2" s="148"/>
      <c r="USU2" s="148"/>
      <c r="USV2" s="148"/>
      <c r="USW2" s="148"/>
      <c r="USX2" s="148"/>
      <c r="USY2" s="148"/>
      <c r="USZ2" s="30"/>
      <c r="UTA2" s="149"/>
      <c r="UTB2" s="149"/>
      <c r="UTC2" s="148"/>
      <c r="UTD2" s="148"/>
      <c r="UTE2" s="148"/>
      <c r="UTF2" s="148"/>
      <c r="UTG2" s="148"/>
      <c r="UTH2" s="148"/>
      <c r="UTI2" s="148"/>
      <c r="UTJ2" s="148"/>
      <c r="UTK2" s="30"/>
      <c r="UTL2" s="149"/>
      <c r="UTM2" s="149"/>
      <c r="UTN2" s="148"/>
      <c r="UTO2" s="148"/>
      <c r="UTP2" s="148"/>
      <c r="UTQ2" s="148"/>
      <c r="UTR2" s="148"/>
      <c r="UTS2" s="148"/>
      <c r="UTT2" s="148"/>
      <c r="UTU2" s="148"/>
      <c r="UTV2" s="30"/>
      <c r="UTW2" s="149"/>
      <c r="UTX2" s="149"/>
      <c r="UTY2" s="148"/>
      <c r="UTZ2" s="148"/>
      <c r="UUA2" s="148"/>
      <c r="UUB2" s="148"/>
      <c r="UUC2" s="148"/>
      <c r="UUD2" s="148"/>
      <c r="UUE2" s="148"/>
      <c r="UUF2" s="148"/>
      <c r="UUG2" s="30"/>
      <c r="UUH2" s="149"/>
      <c r="UUI2" s="149"/>
      <c r="UUJ2" s="148"/>
      <c r="UUK2" s="148"/>
      <c r="UUL2" s="148"/>
      <c r="UUM2" s="148"/>
      <c r="UUN2" s="148"/>
      <c r="UUO2" s="148"/>
      <c r="UUP2" s="148"/>
      <c r="UUQ2" s="148"/>
      <c r="UUR2" s="30"/>
      <c r="UUS2" s="149"/>
      <c r="UUT2" s="149"/>
      <c r="UUU2" s="148"/>
      <c r="UUV2" s="148"/>
      <c r="UUW2" s="148"/>
      <c r="UUX2" s="148"/>
      <c r="UUY2" s="148"/>
      <c r="UUZ2" s="148"/>
      <c r="UVA2" s="148"/>
      <c r="UVB2" s="148"/>
      <c r="UVC2" s="30"/>
      <c r="UVD2" s="149"/>
      <c r="UVE2" s="149"/>
      <c r="UVF2" s="148"/>
      <c r="UVG2" s="148"/>
      <c r="UVH2" s="148"/>
      <c r="UVI2" s="148"/>
      <c r="UVJ2" s="148"/>
      <c r="UVK2" s="148"/>
      <c r="UVL2" s="148"/>
      <c r="UVM2" s="148"/>
      <c r="UVN2" s="30"/>
      <c r="UVO2" s="149"/>
      <c r="UVP2" s="149"/>
      <c r="UVQ2" s="148"/>
      <c r="UVR2" s="148"/>
      <c r="UVS2" s="148"/>
      <c r="UVT2" s="148"/>
      <c r="UVU2" s="148"/>
      <c r="UVV2" s="148"/>
      <c r="UVW2" s="148"/>
      <c r="UVX2" s="148"/>
      <c r="UVY2" s="30"/>
      <c r="UVZ2" s="149"/>
      <c r="UWA2" s="149"/>
      <c r="UWB2" s="148"/>
      <c r="UWC2" s="148"/>
      <c r="UWD2" s="148"/>
      <c r="UWE2" s="148"/>
      <c r="UWF2" s="148"/>
      <c r="UWG2" s="148"/>
      <c r="UWH2" s="148"/>
      <c r="UWI2" s="148"/>
      <c r="UWJ2" s="30"/>
      <c r="UWK2" s="149"/>
      <c r="UWL2" s="149"/>
      <c r="UWM2" s="148"/>
      <c r="UWN2" s="148"/>
      <c r="UWO2" s="148"/>
      <c r="UWP2" s="148"/>
      <c r="UWQ2" s="148"/>
      <c r="UWR2" s="148"/>
      <c r="UWS2" s="148"/>
      <c r="UWT2" s="148"/>
      <c r="UWU2" s="30"/>
      <c r="UWV2" s="149"/>
      <c r="UWW2" s="149"/>
      <c r="UWX2" s="148"/>
      <c r="UWY2" s="148"/>
      <c r="UWZ2" s="148"/>
      <c r="UXA2" s="148"/>
      <c r="UXB2" s="148"/>
      <c r="UXC2" s="148"/>
      <c r="UXD2" s="148"/>
      <c r="UXE2" s="148"/>
      <c r="UXF2" s="30"/>
      <c r="UXG2" s="149"/>
      <c r="UXH2" s="149"/>
      <c r="UXI2" s="148"/>
      <c r="UXJ2" s="148"/>
      <c r="UXK2" s="148"/>
      <c r="UXL2" s="148"/>
      <c r="UXM2" s="148"/>
      <c r="UXN2" s="148"/>
      <c r="UXO2" s="148"/>
      <c r="UXP2" s="148"/>
      <c r="UXQ2" s="30"/>
      <c r="UXR2" s="149"/>
      <c r="UXS2" s="149"/>
      <c r="UXT2" s="148"/>
      <c r="UXU2" s="148"/>
      <c r="UXV2" s="148"/>
      <c r="UXW2" s="148"/>
      <c r="UXX2" s="148"/>
      <c r="UXY2" s="148"/>
      <c r="UXZ2" s="148"/>
      <c r="UYA2" s="148"/>
      <c r="UYB2" s="30"/>
      <c r="UYC2" s="149"/>
      <c r="UYD2" s="149"/>
      <c r="UYE2" s="148"/>
      <c r="UYF2" s="148"/>
      <c r="UYG2" s="148"/>
      <c r="UYH2" s="148"/>
      <c r="UYI2" s="148"/>
      <c r="UYJ2" s="148"/>
      <c r="UYK2" s="148"/>
      <c r="UYL2" s="148"/>
      <c r="UYM2" s="30"/>
      <c r="UYN2" s="149"/>
      <c r="UYO2" s="149"/>
      <c r="UYP2" s="148"/>
      <c r="UYQ2" s="148"/>
      <c r="UYR2" s="148"/>
      <c r="UYS2" s="148"/>
      <c r="UYT2" s="148"/>
      <c r="UYU2" s="148"/>
      <c r="UYV2" s="148"/>
      <c r="UYW2" s="148"/>
      <c r="UYX2" s="30"/>
      <c r="UYY2" s="149"/>
      <c r="UYZ2" s="149"/>
      <c r="UZA2" s="148"/>
      <c r="UZB2" s="148"/>
      <c r="UZC2" s="148"/>
      <c r="UZD2" s="148"/>
      <c r="UZE2" s="148"/>
      <c r="UZF2" s="148"/>
      <c r="UZG2" s="148"/>
      <c r="UZH2" s="148"/>
      <c r="UZI2" s="30"/>
      <c r="UZJ2" s="149"/>
      <c r="UZK2" s="149"/>
      <c r="UZL2" s="148"/>
      <c r="UZM2" s="148"/>
      <c r="UZN2" s="148"/>
      <c r="UZO2" s="148"/>
      <c r="UZP2" s="148"/>
      <c r="UZQ2" s="148"/>
      <c r="UZR2" s="148"/>
      <c r="UZS2" s="148"/>
      <c r="UZT2" s="30"/>
      <c r="UZU2" s="149"/>
      <c r="UZV2" s="149"/>
      <c r="UZW2" s="148"/>
      <c r="UZX2" s="148"/>
      <c r="UZY2" s="148"/>
      <c r="UZZ2" s="148"/>
      <c r="VAA2" s="148"/>
      <c r="VAB2" s="148"/>
      <c r="VAC2" s="148"/>
      <c r="VAD2" s="148"/>
      <c r="VAE2" s="30"/>
      <c r="VAF2" s="149"/>
      <c r="VAG2" s="149"/>
      <c r="VAH2" s="148"/>
      <c r="VAI2" s="148"/>
      <c r="VAJ2" s="148"/>
      <c r="VAK2" s="148"/>
      <c r="VAL2" s="148"/>
      <c r="VAM2" s="148"/>
      <c r="VAN2" s="148"/>
      <c r="VAO2" s="148"/>
      <c r="VAP2" s="30"/>
      <c r="VAQ2" s="149"/>
      <c r="VAR2" s="149"/>
      <c r="VAS2" s="148"/>
      <c r="VAT2" s="148"/>
      <c r="VAU2" s="148"/>
      <c r="VAV2" s="148"/>
      <c r="VAW2" s="148"/>
      <c r="VAX2" s="148"/>
      <c r="VAY2" s="148"/>
      <c r="VAZ2" s="148"/>
      <c r="VBA2" s="30"/>
      <c r="VBB2" s="149"/>
      <c r="VBC2" s="149"/>
      <c r="VBD2" s="148"/>
      <c r="VBE2" s="148"/>
      <c r="VBF2" s="148"/>
      <c r="VBG2" s="148"/>
      <c r="VBH2" s="148"/>
      <c r="VBI2" s="148"/>
      <c r="VBJ2" s="148"/>
      <c r="VBK2" s="148"/>
      <c r="VBL2" s="30"/>
      <c r="VBM2" s="149"/>
      <c r="VBN2" s="149"/>
      <c r="VBO2" s="148"/>
      <c r="VBP2" s="148"/>
      <c r="VBQ2" s="148"/>
      <c r="VBR2" s="148"/>
      <c r="VBS2" s="148"/>
      <c r="VBT2" s="148"/>
      <c r="VBU2" s="148"/>
      <c r="VBV2" s="148"/>
      <c r="VBW2" s="30"/>
      <c r="VBX2" s="149"/>
      <c r="VBY2" s="149"/>
      <c r="VBZ2" s="148"/>
      <c r="VCA2" s="148"/>
      <c r="VCB2" s="148"/>
      <c r="VCC2" s="148"/>
      <c r="VCD2" s="148"/>
      <c r="VCE2" s="148"/>
      <c r="VCF2" s="148"/>
      <c r="VCG2" s="148"/>
      <c r="VCH2" s="30"/>
      <c r="VCI2" s="149"/>
      <c r="VCJ2" s="149"/>
      <c r="VCK2" s="148"/>
      <c r="VCL2" s="148"/>
      <c r="VCM2" s="148"/>
      <c r="VCN2" s="148"/>
      <c r="VCO2" s="148"/>
      <c r="VCP2" s="148"/>
      <c r="VCQ2" s="148"/>
      <c r="VCR2" s="148"/>
      <c r="VCS2" s="30"/>
      <c r="VCT2" s="149"/>
      <c r="VCU2" s="149"/>
      <c r="VCV2" s="148"/>
      <c r="VCW2" s="148"/>
      <c r="VCX2" s="148"/>
      <c r="VCY2" s="148"/>
      <c r="VCZ2" s="148"/>
      <c r="VDA2" s="148"/>
      <c r="VDB2" s="148"/>
      <c r="VDC2" s="148"/>
      <c r="VDD2" s="30"/>
      <c r="VDE2" s="149"/>
      <c r="VDF2" s="149"/>
      <c r="VDG2" s="148"/>
      <c r="VDH2" s="148"/>
      <c r="VDI2" s="148"/>
      <c r="VDJ2" s="148"/>
      <c r="VDK2" s="148"/>
      <c r="VDL2" s="148"/>
      <c r="VDM2" s="148"/>
      <c r="VDN2" s="148"/>
      <c r="VDO2" s="30"/>
      <c r="VDP2" s="149"/>
      <c r="VDQ2" s="149"/>
      <c r="VDR2" s="148"/>
      <c r="VDS2" s="148"/>
      <c r="VDT2" s="148"/>
      <c r="VDU2" s="148"/>
      <c r="VDV2" s="148"/>
      <c r="VDW2" s="148"/>
      <c r="VDX2" s="148"/>
      <c r="VDY2" s="148"/>
      <c r="VDZ2" s="30"/>
      <c r="VEA2" s="149"/>
      <c r="VEB2" s="149"/>
      <c r="VEC2" s="148"/>
      <c r="VED2" s="148"/>
      <c r="VEE2" s="148"/>
      <c r="VEF2" s="148"/>
      <c r="VEG2" s="148"/>
      <c r="VEH2" s="148"/>
      <c r="VEI2" s="148"/>
      <c r="VEJ2" s="148"/>
      <c r="VEK2" s="30"/>
      <c r="VEL2" s="149"/>
      <c r="VEM2" s="149"/>
      <c r="VEN2" s="148"/>
      <c r="VEO2" s="148"/>
      <c r="VEP2" s="148"/>
      <c r="VEQ2" s="148"/>
      <c r="VER2" s="148"/>
      <c r="VES2" s="148"/>
      <c r="VET2" s="148"/>
      <c r="VEU2" s="148"/>
      <c r="VEV2" s="30"/>
      <c r="VEW2" s="149"/>
      <c r="VEX2" s="149"/>
      <c r="VEY2" s="148"/>
      <c r="VEZ2" s="148"/>
      <c r="VFA2" s="148"/>
      <c r="VFB2" s="148"/>
      <c r="VFC2" s="148"/>
      <c r="VFD2" s="148"/>
      <c r="VFE2" s="148"/>
      <c r="VFF2" s="148"/>
      <c r="VFG2" s="30"/>
      <c r="VFH2" s="149"/>
      <c r="VFI2" s="149"/>
      <c r="VFJ2" s="148"/>
      <c r="VFK2" s="148"/>
      <c r="VFL2" s="148"/>
      <c r="VFM2" s="148"/>
      <c r="VFN2" s="148"/>
      <c r="VFO2" s="148"/>
      <c r="VFP2" s="148"/>
      <c r="VFQ2" s="148"/>
      <c r="VFR2" s="30"/>
      <c r="VFS2" s="149"/>
      <c r="VFT2" s="149"/>
      <c r="VFU2" s="148"/>
      <c r="VFV2" s="148"/>
      <c r="VFW2" s="148"/>
      <c r="VFX2" s="148"/>
      <c r="VFY2" s="148"/>
      <c r="VFZ2" s="148"/>
      <c r="VGA2" s="148"/>
      <c r="VGB2" s="148"/>
      <c r="VGC2" s="30"/>
      <c r="VGD2" s="149"/>
      <c r="VGE2" s="149"/>
      <c r="VGF2" s="148"/>
      <c r="VGG2" s="148"/>
      <c r="VGH2" s="148"/>
      <c r="VGI2" s="148"/>
      <c r="VGJ2" s="148"/>
      <c r="VGK2" s="148"/>
      <c r="VGL2" s="148"/>
      <c r="VGM2" s="148"/>
      <c r="VGN2" s="30"/>
      <c r="VGO2" s="149"/>
      <c r="VGP2" s="149"/>
      <c r="VGQ2" s="148"/>
      <c r="VGR2" s="148"/>
      <c r="VGS2" s="148"/>
      <c r="VGT2" s="148"/>
      <c r="VGU2" s="148"/>
      <c r="VGV2" s="148"/>
      <c r="VGW2" s="148"/>
      <c r="VGX2" s="148"/>
      <c r="VGY2" s="30"/>
      <c r="VGZ2" s="149"/>
      <c r="VHA2" s="149"/>
      <c r="VHB2" s="148"/>
      <c r="VHC2" s="148"/>
      <c r="VHD2" s="148"/>
      <c r="VHE2" s="148"/>
      <c r="VHF2" s="148"/>
      <c r="VHG2" s="148"/>
      <c r="VHH2" s="148"/>
      <c r="VHI2" s="148"/>
      <c r="VHJ2" s="30"/>
      <c r="VHK2" s="149"/>
      <c r="VHL2" s="149"/>
      <c r="VHM2" s="148"/>
      <c r="VHN2" s="148"/>
      <c r="VHO2" s="148"/>
      <c r="VHP2" s="148"/>
      <c r="VHQ2" s="148"/>
      <c r="VHR2" s="148"/>
      <c r="VHS2" s="148"/>
      <c r="VHT2" s="148"/>
      <c r="VHU2" s="30"/>
      <c r="VHV2" s="149"/>
      <c r="VHW2" s="149"/>
      <c r="VHX2" s="148"/>
      <c r="VHY2" s="148"/>
      <c r="VHZ2" s="148"/>
      <c r="VIA2" s="148"/>
      <c r="VIB2" s="148"/>
      <c r="VIC2" s="148"/>
      <c r="VID2" s="148"/>
      <c r="VIE2" s="148"/>
      <c r="VIF2" s="30"/>
      <c r="VIG2" s="149"/>
      <c r="VIH2" s="149"/>
      <c r="VII2" s="148"/>
      <c r="VIJ2" s="148"/>
      <c r="VIK2" s="148"/>
      <c r="VIL2" s="148"/>
      <c r="VIM2" s="148"/>
      <c r="VIN2" s="148"/>
      <c r="VIO2" s="148"/>
      <c r="VIP2" s="148"/>
      <c r="VIQ2" s="30"/>
      <c r="VIR2" s="149"/>
      <c r="VIS2" s="149"/>
      <c r="VIT2" s="148"/>
      <c r="VIU2" s="148"/>
      <c r="VIV2" s="148"/>
      <c r="VIW2" s="148"/>
      <c r="VIX2" s="148"/>
      <c r="VIY2" s="148"/>
      <c r="VIZ2" s="148"/>
      <c r="VJA2" s="148"/>
      <c r="VJB2" s="30"/>
      <c r="VJC2" s="149"/>
      <c r="VJD2" s="149"/>
      <c r="VJE2" s="148"/>
      <c r="VJF2" s="148"/>
      <c r="VJG2" s="148"/>
      <c r="VJH2" s="148"/>
      <c r="VJI2" s="148"/>
      <c r="VJJ2" s="148"/>
      <c r="VJK2" s="148"/>
      <c r="VJL2" s="148"/>
      <c r="VJM2" s="30"/>
      <c r="VJN2" s="149"/>
      <c r="VJO2" s="149"/>
      <c r="VJP2" s="148"/>
      <c r="VJQ2" s="148"/>
      <c r="VJR2" s="148"/>
      <c r="VJS2" s="148"/>
      <c r="VJT2" s="148"/>
      <c r="VJU2" s="148"/>
      <c r="VJV2" s="148"/>
      <c r="VJW2" s="148"/>
      <c r="VJX2" s="30"/>
      <c r="VJY2" s="149"/>
      <c r="VJZ2" s="149"/>
      <c r="VKA2" s="148"/>
      <c r="VKB2" s="148"/>
      <c r="VKC2" s="148"/>
      <c r="VKD2" s="148"/>
      <c r="VKE2" s="148"/>
      <c r="VKF2" s="148"/>
      <c r="VKG2" s="148"/>
      <c r="VKH2" s="148"/>
      <c r="VKI2" s="30"/>
      <c r="VKJ2" s="149"/>
      <c r="VKK2" s="149"/>
      <c r="VKL2" s="148"/>
      <c r="VKM2" s="148"/>
      <c r="VKN2" s="148"/>
      <c r="VKO2" s="148"/>
      <c r="VKP2" s="148"/>
      <c r="VKQ2" s="148"/>
      <c r="VKR2" s="148"/>
      <c r="VKS2" s="148"/>
      <c r="VKT2" s="30"/>
      <c r="VKU2" s="149"/>
      <c r="VKV2" s="149"/>
      <c r="VKW2" s="148"/>
      <c r="VKX2" s="148"/>
      <c r="VKY2" s="148"/>
      <c r="VKZ2" s="148"/>
      <c r="VLA2" s="148"/>
      <c r="VLB2" s="148"/>
      <c r="VLC2" s="148"/>
      <c r="VLD2" s="148"/>
      <c r="VLE2" s="30"/>
      <c r="VLF2" s="149"/>
      <c r="VLG2" s="149"/>
      <c r="VLH2" s="148"/>
      <c r="VLI2" s="148"/>
      <c r="VLJ2" s="148"/>
      <c r="VLK2" s="148"/>
      <c r="VLL2" s="148"/>
      <c r="VLM2" s="148"/>
      <c r="VLN2" s="148"/>
      <c r="VLO2" s="148"/>
      <c r="VLP2" s="30"/>
      <c r="VLQ2" s="149"/>
      <c r="VLR2" s="149"/>
      <c r="VLS2" s="148"/>
      <c r="VLT2" s="148"/>
      <c r="VLU2" s="148"/>
      <c r="VLV2" s="148"/>
      <c r="VLW2" s="148"/>
      <c r="VLX2" s="148"/>
      <c r="VLY2" s="148"/>
      <c r="VLZ2" s="148"/>
      <c r="VMA2" s="30"/>
      <c r="VMB2" s="149"/>
      <c r="VMC2" s="149"/>
      <c r="VMD2" s="148"/>
      <c r="VME2" s="148"/>
      <c r="VMF2" s="148"/>
      <c r="VMG2" s="148"/>
      <c r="VMH2" s="148"/>
      <c r="VMI2" s="148"/>
      <c r="VMJ2" s="148"/>
      <c r="VMK2" s="148"/>
      <c r="VML2" s="30"/>
      <c r="VMM2" s="149"/>
      <c r="VMN2" s="149"/>
      <c r="VMO2" s="148"/>
      <c r="VMP2" s="148"/>
      <c r="VMQ2" s="148"/>
      <c r="VMR2" s="148"/>
      <c r="VMS2" s="148"/>
      <c r="VMT2" s="148"/>
      <c r="VMU2" s="148"/>
      <c r="VMV2" s="148"/>
      <c r="VMW2" s="30"/>
      <c r="VMX2" s="149"/>
      <c r="VMY2" s="149"/>
      <c r="VMZ2" s="148"/>
      <c r="VNA2" s="148"/>
      <c r="VNB2" s="148"/>
      <c r="VNC2" s="148"/>
      <c r="VND2" s="148"/>
      <c r="VNE2" s="148"/>
      <c r="VNF2" s="148"/>
      <c r="VNG2" s="148"/>
      <c r="VNH2" s="30"/>
      <c r="VNI2" s="149"/>
      <c r="VNJ2" s="149"/>
      <c r="VNK2" s="148"/>
      <c r="VNL2" s="148"/>
      <c r="VNM2" s="148"/>
      <c r="VNN2" s="148"/>
      <c r="VNO2" s="148"/>
      <c r="VNP2" s="148"/>
      <c r="VNQ2" s="148"/>
      <c r="VNR2" s="148"/>
      <c r="VNS2" s="30"/>
      <c r="VNT2" s="149"/>
      <c r="VNU2" s="149"/>
      <c r="VNV2" s="148"/>
      <c r="VNW2" s="148"/>
      <c r="VNX2" s="148"/>
      <c r="VNY2" s="148"/>
      <c r="VNZ2" s="148"/>
      <c r="VOA2" s="148"/>
      <c r="VOB2" s="148"/>
      <c r="VOC2" s="148"/>
      <c r="VOD2" s="30"/>
      <c r="VOE2" s="149"/>
      <c r="VOF2" s="149"/>
      <c r="VOG2" s="148"/>
      <c r="VOH2" s="148"/>
      <c r="VOI2" s="148"/>
      <c r="VOJ2" s="148"/>
      <c r="VOK2" s="148"/>
      <c r="VOL2" s="148"/>
      <c r="VOM2" s="148"/>
      <c r="VON2" s="148"/>
      <c r="VOO2" s="30"/>
      <c r="VOP2" s="149"/>
      <c r="VOQ2" s="149"/>
      <c r="VOR2" s="148"/>
      <c r="VOS2" s="148"/>
      <c r="VOT2" s="148"/>
      <c r="VOU2" s="148"/>
      <c r="VOV2" s="148"/>
      <c r="VOW2" s="148"/>
      <c r="VOX2" s="148"/>
      <c r="VOY2" s="148"/>
      <c r="VOZ2" s="30"/>
      <c r="VPA2" s="149"/>
      <c r="VPB2" s="149"/>
      <c r="VPC2" s="148"/>
      <c r="VPD2" s="148"/>
      <c r="VPE2" s="148"/>
      <c r="VPF2" s="148"/>
      <c r="VPG2" s="148"/>
      <c r="VPH2" s="148"/>
      <c r="VPI2" s="148"/>
      <c r="VPJ2" s="148"/>
      <c r="VPK2" s="30"/>
      <c r="VPL2" s="149"/>
      <c r="VPM2" s="149"/>
      <c r="VPN2" s="148"/>
      <c r="VPO2" s="148"/>
      <c r="VPP2" s="148"/>
      <c r="VPQ2" s="148"/>
      <c r="VPR2" s="148"/>
      <c r="VPS2" s="148"/>
      <c r="VPT2" s="148"/>
      <c r="VPU2" s="148"/>
      <c r="VPV2" s="30"/>
      <c r="VPW2" s="149"/>
      <c r="VPX2" s="149"/>
      <c r="VPY2" s="148"/>
      <c r="VPZ2" s="148"/>
      <c r="VQA2" s="148"/>
      <c r="VQB2" s="148"/>
      <c r="VQC2" s="148"/>
      <c r="VQD2" s="148"/>
      <c r="VQE2" s="148"/>
      <c r="VQF2" s="148"/>
      <c r="VQG2" s="30"/>
      <c r="VQH2" s="149"/>
      <c r="VQI2" s="149"/>
      <c r="VQJ2" s="148"/>
      <c r="VQK2" s="148"/>
      <c r="VQL2" s="148"/>
      <c r="VQM2" s="148"/>
      <c r="VQN2" s="148"/>
      <c r="VQO2" s="148"/>
      <c r="VQP2" s="148"/>
      <c r="VQQ2" s="148"/>
      <c r="VQR2" s="30"/>
      <c r="VQS2" s="149"/>
      <c r="VQT2" s="149"/>
      <c r="VQU2" s="148"/>
      <c r="VQV2" s="148"/>
      <c r="VQW2" s="148"/>
      <c r="VQX2" s="148"/>
      <c r="VQY2" s="148"/>
      <c r="VQZ2" s="148"/>
      <c r="VRA2" s="148"/>
      <c r="VRB2" s="148"/>
      <c r="VRC2" s="30"/>
      <c r="VRD2" s="149"/>
      <c r="VRE2" s="149"/>
      <c r="VRF2" s="148"/>
      <c r="VRG2" s="148"/>
      <c r="VRH2" s="148"/>
      <c r="VRI2" s="148"/>
      <c r="VRJ2" s="148"/>
      <c r="VRK2" s="148"/>
      <c r="VRL2" s="148"/>
      <c r="VRM2" s="148"/>
      <c r="VRN2" s="30"/>
      <c r="VRO2" s="149"/>
      <c r="VRP2" s="149"/>
      <c r="VRQ2" s="148"/>
      <c r="VRR2" s="148"/>
      <c r="VRS2" s="148"/>
      <c r="VRT2" s="148"/>
      <c r="VRU2" s="148"/>
      <c r="VRV2" s="148"/>
      <c r="VRW2" s="148"/>
      <c r="VRX2" s="148"/>
      <c r="VRY2" s="30"/>
      <c r="VRZ2" s="149"/>
      <c r="VSA2" s="149"/>
      <c r="VSB2" s="148"/>
      <c r="VSC2" s="148"/>
      <c r="VSD2" s="148"/>
      <c r="VSE2" s="148"/>
      <c r="VSF2" s="148"/>
      <c r="VSG2" s="148"/>
      <c r="VSH2" s="148"/>
      <c r="VSI2" s="148"/>
      <c r="VSJ2" s="30"/>
      <c r="VSK2" s="149"/>
      <c r="VSL2" s="149"/>
      <c r="VSM2" s="148"/>
      <c r="VSN2" s="148"/>
      <c r="VSO2" s="148"/>
      <c r="VSP2" s="148"/>
      <c r="VSQ2" s="148"/>
      <c r="VSR2" s="148"/>
      <c r="VSS2" s="148"/>
      <c r="VST2" s="148"/>
      <c r="VSU2" s="30"/>
      <c r="VSV2" s="149"/>
      <c r="VSW2" s="149"/>
      <c r="VSX2" s="148"/>
      <c r="VSY2" s="148"/>
      <c r="VSZ2" s="148"/>
      <c r="VTA2" s="148"/>
      <c r="VTB2" s="148"/>
      <c r="VTC2" s="148"/>
      <c r="VTD2" s="148"/>
      <c r="VTE2" s="148"/>
      <c r="VTF2" s="30"/>
      <c r="VTG2" s="149"/>
      <c r="VTH2" s="149"/>
      <c r="VTI2" s="148"/>
      <c r="VTJ2" s="148"/>
      <c r="VTK2" s="148"/>
      <c r="VTL2" s="148"/>
      <c r="VTM2" s="148"/>
      <c r="VTN2" s="148"/>
      <c r="VTO2" s="148"/>
      <c r="VTP2" s="148"/>
      <c r="VTQ2" s="30"/>
      <c r="VTR2" s="149"/>
      <c r="VTS2" s="149"/>
      <c r="VTT2" s="148"/>
      <c r="VTU2" s="148"/>
      <c r="VTV2" s="148"/>
      <c r="VTW2" s="148"/>
      <c r="VTX2" s="148"/>
      <c r="VTY2" s="148"/>
      <c r="VTZ2" s="148"/>
      <c r="VUA2" s="148"/>
      <c r="VUB2" s="30"/>
      <c r="VUC2" s="149"/>
      <c r="VUD2" s="149"/>
      <c r="VUE2" s="148"/>
      <c r="VUF2" s="148"/>
      <c r="VUG2" s="148"/>
      <c r="VUH2" s="148"/>
      <c r="VUI2" s="148"/>
      <c r="VUJ2" s="148"/>
      <c r="VUK2" s="148"/>
      <c r="VUL2" s="148"/>
      <c r="VUM2" s="30"/>
      <c r="VUN2" s="149"/>
      <c r="VUO2" s="149"/>
      <c r="VUP2" s="148"/>
      <c r="VUQ2" s="148"/>
      <c r="VUR2" s="148"/>
      <c r="VUS2" s="148"/>
      <c r="VUT2" s="148"/>
      <c r="VUU2" s="148"/>
      <c r="VUV2" s="148"/>
      <c r="VUW2" s="148"/>
      <c r="VUX2" s="30"/>
      <c r="VUY2" s="149"/>
      <c r="VUZ2" s="149"/>
      <c r="VVA2" s="148"/>
      <c r="VVB2" s="148"/>
      <c r="VVC2" s="148"/>
      <c r="VVD2" s="148"/>
      <c r="VVE2" s="148"/>
      <c r="VVF2" s="148"/>
      <c r="VVG2" s="148"/>
      <c r="VVH2" s="148"/>
      <c r="VVI2" s="30"/>
      <c r="VVJ2" s="149"/>
      <c r="VVK2" s="149"/>
      <c r="VVL2" s="148"/>
      <c r="VVM2" s="148"/>
      <c r="VVN2" s="148"/>
      <c r="VVO2" s="148"/>
      <c r="VVP2" s="148"/>
      <c r="VVQ2" s="148"/>
      <c r="VVR2" s="148"/>
      <c r="VVS2" s="148"/>
      <c r="VVT2" s="30"/>
      <c r="VVU2" s="149"/>
      <c r="VVV2" s="149"/>
      <c r="VVW2" s="148"/>
      <c r="VVX2" s="148"/>
      <c r="VVY2" s="148"/>
      <c r="VVZ2" s="148"/>
      <c r="VWA2" s="148"/>
      <c r="VWB2" s="148"/>
      <c r="VWC2" s="148"/>
      <c r="VWD2" s="148"/>
      <c r="VWE2" s="30"/>
      <c r="VWF2" s="149"/>
      <c r="VWG2" s="149"/>
      <c r="VWH2" s="148"/>
      <c r="VWI2" s="148"/>
      <c r="VWJ2" s="148"/>
      <c r="VWK2" s="148"/>
      <c r="VWL2" s="148"/>
      <c r="VWM2" s="148"/>
      <c r="VWN2" s="148"/>
      <c r="VWO2" s="148"/>
      <c r="VWP2" s="30"/>
      <c r="VWQ2" s="149"/>
      <c r="VWR2" s="149"/>
      <c r="VWS2" s="148"/>
      <c r="VWT2" s="148"/>
      <c r="VWU2" s="148"/>
      <c r="VWV2" s="148"/>
      <c r="VWW2" s="148"/>
      <c r="VWX2" s="148"/>
      <c r="VWY2" s="148"/>
      <c r="VWZ2" s="148"/>
      <c r="VXA2" s="30"/>
      <c r="VXB2" s="149"/>
      <c r="VXC2" s="149"/>
      <c r="VXD2" s="148"/>
      <c r="VXE2" s="148"/>
      <c r="VXF2" s="148"/>
      <c r="VXG2" s="148"/>
      <c r="VXH2" s="148"/>
      <c r="VXI2" s="148"/>
      <c r="VXJ2" s="148"/>
      <c r="VXK2" s="148"/>
      <c r="VXL2" s="30"/>
      <c r="VXM2" s="149"/>
      <c r="VXN2" s="149"/>
      <c r="VXO2" s="148"/>
      <c r="VXP2" s="148"/>
      <c r="VXQ2" s="148"/>
      <c r="VXR2" s="148"/>
      <c r="VXS2" s="148"/>
      <c r="VXT2" s="148"/>
      <c r="VXU2" s="148"/>
      <c r="VXV2" s="148"/>
      <c r="VXW2" s="30"/>
      <c r="VXX2" s="149"/>
      <c r="VXY2" s="149"/>
      <c r="VXZ2" s="148"/>
      <c r="VYA2" s="148"/>
      <c r="VYB2" s="148"/>
      <c r="VYC2" s="148"/>
      <c r="VYD2" s="148"/>
      <c r="VYE2" s="148"/>
      <c r="VYF2" s="148"/>
      <c r="VYG2" s="148"/>
      <c r="VYH2" s="30"/>
      <c r="VYI2" s="149"/>
      <c r="VYJ2" s="149"/>
      <c r="VYK2" s="148"/>
      <c r="VYL2" s="148"/>
      <c r="VYM2" s="148"/>
      <c r="VYN2" s="148"/>
      <c r="VYO2" s="148"/>
      <c r="VYP2" s="148"/>
      <c r="VYQ2" s="148"/>
      <c r="VYR2" s="148"/>
      <c r="VYS2" s="30"/>
      <c r="VYT2" s="149"/>
      <c r="VYU2" s="149"/>
      <c r="VYV2" s="148"/>
      <c r="VYW2" s="148"/>
      <c r="VYX2" s="148"/>
      <c r="VYY2" s="148"/>
      <c r="VYZ2" s="148"/>
      <c r="VZA2" s="148"/>
      <c r="VZB2" s="148"/>
      <c r="VZC2" s="148"/>
      <c r="VZD2" s="30"/>
      <c r="VZE2" s="149"/>
      <c r="VZF2" s="149"/>
      <c r="VZG2" s="148"/>
      <c r="VZH2" s="148"/>
      <c r="VZI2" s="148"/>
      <c r="VZJ2" s="148"/>
      <c r="VZK2" s="148"/>
      <c r="VZL2" s="148"/>
      <c r="VZM2" s="148"/>
      <c r="VZN2" s="148"/>
      <c r="VZO2" s="30"/>
      <c r="VZP2" s="149"/>
      <c r="VZQ2" s="149"/>
      <c r="VZR2" s="148"/>
      <c r="VZS2" s="148"/>
      <c r="VZT2" s="148"/>
      <c r="VZU2" s="148"/>
      <c r="VZV2" s="148"/>
      <c r="VZW2" s="148"/>
      <c r="VZX2" s="148"/>
      <c r="VZY2" s="148"/>
      <c r="VZZ2" s="30"/>
      <c r="WAA2" s="149"/>
      <c r="WAB2" s="149"/>
      <c r="WAC2" s="148"/>
      <c r="WAD2" s="148"/>
      <c r="WAE2" s="148"/>
      <c r="WAF2" s="148"/>
      <c r="WAG2" s="148"/>
      <c r="WAH2" s="148"/>
      <c r="WAI2" s="148"/>
      <c r="WAJ2" s="148"/>
      <c r="WAK2" s="30"/>
      <c r="WAL2" s="149"/>
      <c r="WAM2" s="149"/>
      <c r="WAN2" s="148"/>
      <c r="WAO2" s="148"/>
      <c r="WAP2" s="148"/>
      <c r="WAQ2" s="148"/>
      <c r="WAR2" s="148"/>
      <c r="WAS2" s="148"/>
      <c r="WAT2" s="148"/>
      <c r="WAU2" s="148"/>
      <c r="WAV2" s="30"/>
      <c r="WAW2" s="149"/>
      <c r="WAX2" s="149"/>
      <c r="WAY2" s="148"/>
      <c r="WAZ2" s="148"/>
      <c r="WBA2" s="148"/>
      <c r="WBB2" s="148"/>
      <c r="WBC2" s="148"/>
      <c r="WBD2" s="148"/>
      <c r="WBE2" s="148"/>
      <c r="WBF2" s="148"/>
      <c r="WBG2" s="30"/>
      <c r="WBH2" s="149"/>
      <c r="WBI2" s="149"/>
      <c r="WBJ2" s="148"/>
      <c r="WBK2" s="148"/>
      <c r="WBL2" s="148"/>
      <c r="WBM2" s="148"/>
      <c r="WBN2" s="148"/>
      <c r="WBO2" s="148"/>
      <c r="WBP2" s="148"/>
      <c r="WBQ2" s="148"/>
      <c r="WBR2" s="30"/>
      <c r="WBS2" s="149"/>
      <c r="WBT2" s="149"/>
      <c r="WBU2" s="148"/>
      <c r="WBV2" s="148"/>
      <c r="WBW2" s="148"/>
      <c r="WBX2" s="148"/>
      <c r="WBY2" s="148"/>
      <c r="WBZ2" s="148"/>
      <c r="WCA2" s="148"/>
      <c r="WCB2" s="148"/>
      <c r="WCC2" s="30"/>
      <c r="WCD2" s="149"/>
      <c r="WCE2" s="149"/>
      <c r="WCF2" s="148"/>
      <c r="WCG2" s="148"/>
      <c r="WCH2" s="148"/>
      <c r="WCI2" s="148"/>
      <c r="WCJ2" s="148"/>
      <c r="WCK2" s="148"/>
      <c r="WCL2" s="148"/>
      <c r="WCM2" s="148"/>
      <c r="WCN2" s="30"/>
      <c r="WCO2" s="149"/>
      <c r="WCP2" s="149"/>
      <c r="WCQ2" s="148"/>
      <c r="WCR2" s="148"/>
      <c r="WCS2" s="148"/>
      <c r="WCT2" s="148"/>
      <c r="WCU2" s="148"/>
      <c r="WCV2" s="148"/>
      <c r="WCW2" s="148"/>
      <c r="WCX2" s="148"/>
      <c r="WCY2" s="30"/>
      <c r="WCZ2" s="149"/>
      <c r="WDA2" s="149"/>
      <c r="WDB2" s="148"/>
      <c r="WDC2" s="148"/>
      <c r="WDD2" s="148"/>
      <c r="WDE2" s="148"/>
      <c r="WDF2" s="148"/>
      <c r="WDG2" s="148"/>
      <c r="WDH2" s="148"/>
      <c r="WDI2" s="148"/>
      <c r="WDJ2" s="30"/>
      <c r="WDK2" s="149"/>
      <c r="WDL2" s="149"/>
      <c r="WDM2" s="148"/>
      <c r="WDN2" s="148"/>
      <c r="WDO2" s="148"/>
      <c r="WDP2" s="148"/>
      <c r="WDQ2" s="148"/>
      <c r="WDR2" s="148"/>
      <c r="WDS2" s="148"/>
      <c r="WDT2" s="148"/>
      <c r="WDU2" s="30"/>
      <c r="WDV2" s="149"/>
      <c r="WDW2" s="149"/>
      <c r="WDX2" s="148"/>
      <c r="WDY2" s="148"/>
      <c r="WDZ2" s="148"/>
      <c r="WEA2" s="148"/>
      <c r="WEB2" s="148"/>
      <c r="WEC2" s="148"/>
      <c r="WED2" s="148"/>
      <c r="WEE2" s="148"/>
      <c r="WEF2" s="30"/>
      <c r="WEG2" s="149"/>
      <c r="WEH2" s="149"/>
      <c r="WEI2" s="148"/>
      <c r="WEJ2" s="148"/>
      <c r="WEK2" s="148"/>
      <c r="WEL2" s="148"/>
      <c r="WEM2" s="148"/>
      <c r="WEN2" s="148"/>
      <c r="WEO2" s="148"/>
      <c r="WEP2" s="148"/>
      <c r="WEQ2" s="30"/>
      <c r="WER2" s="149"/>
      <c r="WES2" s="149"/>
      <c r="WET2" s="148"/>
      <c r="WEU2" s="148"/>
      <c r="WEV2" s="148"/>
      <c r="WEW2" s="148"/>
      <c r="WEX2" s="148"/>
      <c r="WEY2" s="148"/>
      <c r="WEZ2" s="148"/>
      <c r="WFA2" s="148"/>
      <c r="WFB2" s="30"/>
      <c r="WFC2" s="149"/>
      <c r="WFD2" s="149"/>
      <c r="WFE2" s="148"/>
      <c r="WFF2" s="148"/>
      <c r="WFG2" s="148"/>
      <c r="WFH2" s="148"/>
      <c r="WFI2" s="148"/>
      <c r="WFJ2" s="148"/>
      <c r="WFK2" s="148"/>
      <c r="WFL2" s="148"/>
      <c r="WFM2" s="30"/>
      <c r="WFN2" s="149"/>
      <c r="WFO2" s="149"/>
      <c r="WFP2" s="148"/>
      <c r="WFQ2" s="148"/>
      <c r="WFR2" s="148"/>
      <c r="WFS2" s="148"/>
      <c r="WFT2" s="148"/>
      <c r="WFU2" s="148"/>
      <c r="WFV2" s="148"/>
      <c r="WFW2" s="148"/>
      <c r="WFX2" s="30"/>
      <c r="WFY2" s="149"/>
      <c r="WFZ2" s="149"/>
      <c r="WGA2" s="148"/>
      <c r="WGB2" s="148"/>
      <c r="WGC2" s="148"/>
      <c r="WGD2" s="148"/>
      <c r="WGE2" s="148"/>
      <c r="WGF2" s="148"/>
      <c r="WGG2" s="148"/>
      <c r="WGH2" s="148"/>
      <c r="WGI2" s="30"/>
      <c r="WGJ2" s="149"/>
      <c r="WGK2" s="149"/>
      <c r="WGL2" s="148"/>
      <c r="WGM2" s="148"/>
      <c r="WGN2" s="148"/>
      <c r="WGO2" s="148"/>
      <c r="WGP2" s="148"/>
      <c r="WGQ2" s="148"/>
      <c r="WGR2" s="148"/>
      <c r="WGS2" s="148"/>
      <c r="WGT2" s="30"/>
      <c r="WGU2" s="149"/>
      <c r="WGV2" s="149"/>
      <c r="WGW2" s="148"/>
      <c r="WGX2" s="148"/>
      <c r="WGY2" s="148"/>
      <c r="WGZ2" s="148"/>
      <c r="WHA2" s="148"/>
      <c r="WHB2" s="148"/>
      <c r="WHC2" s="148"/>
      <c r="WHD2" s="148"/>
      <c r="WHE2" s="30"/>
      <c r="WHF2" s="149"/>
      <c r="WHG2" s="149"/>
      <c r="WHH2" s="148"/>
      <c r="WHI2" s="148"/>
      <c r="WHJ2" s="148"/>
      <c r="WHK2" s="148"/>
      <c r="WHL2" s="148"/>
      <c r="WHM2" s="148"/>
      <c r="WHN2" s="148"/>
      <c r="WHO2" s="148"/>
      <c r="WHP2" s="30"/>
      <c r="WHQ2" s="149"/>
      <c r="WHR2" s="149"/>
      <c r="WHS2" s="148"/>
      <c r="WHT2" s="148"/>
      <c r="WHU2" s="148"/>
      <c r="WHV2" s="148"/>
      <c r="WHW2" s="148"/>
      <c r="WHX2" s="148"/>
      <c r="WHY2" s="148"/>
      <c r="WHZ2" s="148"/>
      <c r="WIA2" s="30"/>
      <c r="WIB2" s="149"/>
      <c r="WIC2" s="149"/>
      <c r="WID2" s="148"/>
      <c r="WIE2" s="148"/>
      <c r="WIF2" s="148"/>
      <c r="WIG2" s="148"/>
      <c r="WIH2" s="148"/>
      <c r="WII2" s="148"/>
      <c r="WIJ2" s="148"/>
      <c r="WIK2" s="148"/>
      <c r="WIL2" s="30"/>
      <c r="WIM2" s="149"/>
      <c r="WIN2" s="149"/>
      <c r="WIO2" s="148"/>
      <c r="WIP2" s="148"/>
      <c r="WIQ2" s="148"/>
      <c r="WIR2" s="148"/>
      <c r="WIS2" s="148"/>
      <c r="WIT2" s="148"/>
      <c r="WIU2" s="148"/>
      <c r="WIV2" s="148"/>
      <c r="WIW2" s="30"/>
      <c r="WIX2" s="149"/>
      <c r="WIY2" s="149"/>
      <c r="WIZ2" s="148"/>
      <c r="WJA2" s="148"/>
      <c r="WJB2" s="148"/>
      <c r="WJC2" s="148"/>
      <c r="WJD2" s="148"/>
      <c r="WJE2" s="148"/>
      <c r="WJF2" s="148"/>
      <c r="WJG2" s="148"/>
      <c r="WJH2" s="30"/>
      <c r="WJI2" s="149"/>
      <c r="WJJ2" s="149"/>
      <c r="WJK2" s="148"/>
      <c r="WJL2" s="148"/>
      <c r="WJM2" s="148"/>
      <c r="WJN2" s="148"/>
      <c r="WJO2" s="148"/>
      <c r="WJP2" s="148"/>
      <c r="WJQ2" s="148"/>
      <c r="WJR2" s="148"/>
      <c r="WJS2" s="30"/>
      <c r="WJT2" s="149"/>
      <c r="WJU2" s="149"/>
      <c r="WJV2" s="148"/>
      <c r="WJW2" s="148"/>
      <c r="WJX2" s="148"/>
      <c r="WJY2" s="148"/>
      <c r="WJZ2" s="148"/>
      <c r="WKA2" s="148"/>
      <c r="WKB2" s="148"/>
      <c r="WKC2" s="148"/>
      <c r="WKD2" s="30"/>
      <c r="WKE2" s="149"/>
      <c r="WKF2" s="149"/>
      <c r="WKG2" s="148"/>
      <c r="WKH2" s="148"/>
      <c r="WKI2" s="148"/>
      <c r="WKJ2" s="148"/>
      <c r="WKK2" s="148"/>
      <c r="WKL2" s="148"/>
      <c r="WKM2" s="148"/>
      <c r="WKN2" s="148"/>
      <c r="WKO2" s="30"/>
      <c r="WKP2" s="149"/>
      <c r="WKQ2" s="149"/>
      <c r="WKR2" s="148"/>
      <c r="WKS2" s="148"/>
      <c r="WKT2" s="148"/>
      <c r="WKU2" s="148"/>
      <c r="WKV2" s="148"/>
      <c r="WKW2" s="148"/>
      <c r="WKX2" s="148"/>
      <c r="WKY2" s="148"/>
      <c r="WKZ2" s="30"/>
      <c r="WLA2" s="149"/>
      <c r="WLB2" s="149"/>
      <c r="WLC2" s="148"/>
      <c r="WLD2" s="148"/>
      <c r="WLE2" s="148"/>
      <c r="WLF2" s="148"/>
      <c r="WLG2" s="148"/>
      <c r="WLH2" s="148"/>
      <c r="WLI2" s="148"/>
      <c r="WLJ2" s="148"/>
      <c r="WLK2" s="30"/>
      <c r="WLL2" s="149"/>
      <c r="WLM2" s="149"/>
      <c r="WLN2" s="148"/>
      <c r="WLO2" s="148"/>
      <c r="WLP2" s="148"/>
      <c r="WLQ2" s="148"/>
      <c r="WLR2" s="148"/>
      <c r="WLS2" s="148"/>
      <c r="WLT2" s="148"/>
      <c r="WLU2" s="148"/>
      <c r="WLV2" s="30"/>
      <c r="WLW2" s="149"/>
      <c r="WLX2" s="149"/>
      <c r="WLY2" s="148"/>
      <c r="WLZ2" s="148"/>
      <c r="WMA2" s="148"/>
      <c r="WMB2" s="148"/>
      <c r="WMC2" s="148"/>
      <c r="WMD2" s="148"/>
      <c r="WME2" s="148"/>
      <c r="WMF2" s="148"/>
      <c r="WMG2" s="30"/>
      <c r="WMH2" s="149"/>
      <c r="WMI2" s="149"/>
      <c r="WMJ2" s="148"/>
      <c r="WMK2" s="148"/>
      <c r="WML2" s="148"/>
      <c r="WMM2" s="148"/>
      <c r="WMN2" s="148"/>
      <c r="WMO2" s="148"/>
      <c r="WMP2" s="148"/>
      <c r="WMQ2" s="148"/>
      <c r="WMR2" s="30"/>
      <c r="WMS2" s="149"/>
      <c r="WMT2" s="149"/>
      <c r="WMU2" s="148"/>
      <c r="WMV2" s="148"/>
      <c r="WMW2" s="148"/>
      <c r="WMX2" s="148"/>
      <c r="WMY2" s="148"/>
      <c r="WMZ2" s="148"/>
      <c r="WNA2" s="148"/>
      <c r="WNB2" s="148"/>
      <c r="WNC2" s="30"/>
      <c r="WND2" s="149"/>
      <c r="WNE2" s="149"/>
      <c r="WNF2" s="148"/>
      <c r="WNG2" s="148"/>
      <c r="WNH2" s="148"/>
      <c r="WNI2" s="148"/>
      <c r="WNJ2" s="148"/>
      <c r="WNK2" s="148"/>
      <c r="WNL2" s="148"/>
      <c r="WNM2" s="148"/>
      <c r="WNN2" s="30"/>
      <c r="WNO2" s="149"/>
      <c r="WNP2" s="149"/>
      <c r="WNQ2" s="148"/>
      <c r="WNR2" s="148"/>
      <c r="WNS2" s="148"/>
      <c r="WNT2" s="148"/>
      <c r="WNU2" s="148"/>
      <c r="WNV2" s="148"/>
      <c r="WNW2" s="148"/>
      <c r="WNX2" s="148"/>
      <c r="WNY2" s="30"/>
      <c r="WNZ2" s="149"/>
      <c r="WOA2" s="149"/>
      <c r="WOB2" s="148"/>
      <c r="WOC2" s="148"/>
      <c r="WOD2" s="148"/>
      <c r="WOE2" s="148"/>
      <c r="WOF2" s="148"/>
      <c r="WOG2" s="148"/>
      <c r="WOH2" s="148"/>
      <c r="WOI2" s="148"/>
      <c r="WOJ2" s="30"/>
      <c r="WOK2" s="149"/>
      <c r="WOL2" s="149"/>
      <c r="WOM2" s="148"/>
      <c r="WON2" s="148"/>
      <c r="WOO2" s="148"/>
      <c r="WOP2" s="148"/>
      <c r="WOQ2" s="148"/>
      <c r="WOR2" s="148"/>
      <c r="WOS2" s="148"/>
      <c r="WOT2" s="148"/>
      <c r="WOU2" s="30"/>
      <c r="WOV2" s="149"/>
      <c r="WOW2" s="149"/>
      <c r="WOX2" s="148"/>
      <c r="WOY2" s="148"/>
      <c r="WOZ2" s="148"/>
      <c r="WPA2" s="148"/>
      <c r="WPB2" s="148"/>
      <c r="WPC2" s="148"/>
      <c r="WPD2" s="148"/>
      <c r="WPE2" s="148"/>
      <c r="WPF2" s="30"/>
      <c r="WPG2" s="149"/>
      <c r="WPH2" s="149"/>
      <c r="WPI2" s="148"/>
      <c r="WPJ2" s="148"/>
      <c r="WPK2" s="148"/>
      <c r="WPL2" s="148"/>
      <c r="WPM2" s="148"/>
      <c r="WPN2" s="148"/>
      <c r="WPO2" s="148"/>
      <c r="WPP2" s="148"/>
      <c r="WPQ2" s="30"/>
      <c r="WPR2" s="149"/>
      <c r="WPS2" s="149"/>
      <c r="WPT2" s="148"/>
      <c r="WPU2" s="148"/>
      <c r="WPV2" s="148"/>
      <c r="WPW2" s="148"/>
      <c r="WPX2" s="148"/>
      <c r="WPY2" s="148"/>
      <c r="WPZ2" s="148"/>
      <c r="WQA2" s="148"/>
      <c r="WQB2" s="30"/>
      <c r="WQC2" s="149"/>
      <c r="WQD2" s="149"/>
      <c r="WQE2" s="148"/>
      <c r="WQF2" s="148"/>
      <c r="WQG2" s="148"/>
      <c r="WQH2" s="148"/>
      <c r="WQI2" s="148"/>
      <c r="WQJ2" s="148"/>
      <c r="WQK2" s="148"/>
      <c r="WQL2" s="148"/>
      <c r="WQM2" s="30"/>
      <c r="WQN2" s="149"/>
      <c r="WQO2" s="149"/>
      <c r="WQP2" s="148"/>
      <c r="WQQ2" s="148"/>
      <c r="WQR2" s="148"/>
      <c r="WQS2" s="148"/>
      <c r="WQT2" s="148"/>
      <c r="WQU2" s="148"/>
      <c r="WQV2" s="148"/>
      <c r="WQW2" s="148"/>
      <c r="WQX2" s="30"/>
      <c r="WQY2" s="149"/>
      <c r="WQZ2" s="149"/>
      <c r="WRA2" s="148"/>
      <c r="WRB2" s="148"/>
      <c r="WRC2" s="148"/>
      <c r="WRD2" s="148"/>
      <c r="WRE2" s="148"/>
      <c r="WRF2" s="148"/>
      <c r="WRG2" s="148"/>
      <c r="WRH2" s="148"/>
      <c r="WRI2" s="30"/>
      <c r="WRJ2" s="149"/>
      <c r="WRK2" s="149"/>
      <c r="WRL2" s="148"/>
      <c r="WRM2" s="148"/>
      <c r="WRN2" s="148"/>
      <c r="WRO2" s="148"/>
      <c r="WRP2" s="148"/>
      <c r="WRQ2" s="148"/>
      <c r="WRR2" s="148"/>
      <c r="WRS2" s="148"/>
      <c r="WRT2" s="30"/>
      <c r="WRU2" s="149"/>
      <c r="WRV2" s="149"/>
      <c r="WRW2" s="148"/>
      <c r="WRX2" s="148"/>
      <c r="WRY2" s="148"/>
      <c r="WRZ2" s="148"/>
      <c r="WSA2" s="148"/>
      <c r="WSB2" s="148"/>
      <c r="WSC2" s="148"/>
      <c r="WSD2" s="148"/>
      <c r="WSE2" s="30"/>
      <c r="WSF2" s="149"/>
      <c r="WSG2" s="149"/>
      <c r="WSH2" s="148"/>
      <c r="WSI2" s="148"/>
      <c r="WSJ2" s="148"/>
      <c r="WSK2" s="148"/>
      <c r="WSL2" s="148"/>
      <c r="WSM2" s="148"/>
      <c r="WSN2" s="148"/>
      <c r="WSO2" s="148"/>
      <c r="WSP2" s="30"/>
      <c r="WSQ2" s="149"/>
      <c r="WSR2" s="149"/>
      <c r="WSS2" s="148"/>
      <c r="WST2" s="148"/>
      <c r="WSU2" s="148"/>
      <c r="WSV2" s="148"/>
      <c r="WSW2" s="148"/>
      <c r="WSX2" s="148"/>
      <c r="WSY2" s="148"/>
      <c r="WSZ2" s="148"/>
      <c r="WTA2" s="30"/>
      <c r="WTB2" s="149"/>
      <c r="WTC2" s="149"/>
      <c r="WTD2" s="148"/>
      <c r="WTE2" s="148"/>
      <c r="WTF2" s="148"/>
      <c r="WTG2" s="148"/>
      <c r="WTH2" s="148"/>
      <c r="WTI2" s="148"/>
      <c r="WTJ2" s="148"/>
      <c r="WTK2" s="148"/>
      <c r="WTL2" s="30"/>
      <c r="WTM2" s="149"/>
      <c r="WTN2" s="149"/>
      <c r="WTO2" s="148"/>
      <c r="WTP2" s="148"/>
      <c r="WTQ2" s="148"/>
      <c r="WTR2" s="148"/>
      <c r="WTS2" s="148"/>
      <c r="WTT2" s="148"/>
      <c r="WTU2" s="148"/>
      <c r="WTV2" s="148"/>
      <c r="WTW2" s="30"/>
      <c r="WTX2" s="149"/>
      <c r="WTY2" s="149"/>
      <c r="WTZ2" s="148"/>
      <c r="WUA2" s="148"/>
      <c r="WUB2" s="148"/>
      <c r="WUC2" s="148"/>
      <c r="WUD2" s="148"/>
      <c r="WUE2" s="148"/>
      <c r="WUF2" s="148"/>
      <c r="WUG2" s="148"/>
      <c r="WUH2" s="30"/>
      <c r="WUI2" s="149"/>
      <c r="WUJ2" s="149"/>
      <c r="WUK2" s="148"/>
      <c r="WUL2" s="148"/>
      <c r="WUM2" s="148"/>
      <c r="WUN2" s="148"/>
      <c r="WUO2" s="148"/>
      <c r="WUP2" s="148"/>
      <c r="WUQ2" s="148"/>
      <c r="WUR2" s="148"/>
      <c r="WUS2" s="30"/>
      <c r="WUT2" s="149"/>
      <c r="WUU2" s="149"/>
      <c r="WUV2" s="148"/>
      <c r="WUW2" s="148"/>
      <c r="WUX2" s="148"/>
      <c r="WUY2" s="148"/>
      <c r="WUZ2" s="148"/>
      <c r="WVA2" s="148"/>
      <c r="WVB2" s="148"/>
      <c r="WVC2" s="148"/>
      <c r="WVD2" s="30"/>
      <c r="WVE2" s="149"/>
      <c r="WVF2" s="149"/>
      <c r="WVG2" s="148"/>
      <c r="WVH2" s="148"/>
      <c r="WVI2" s="148"/>
      <c r="WVJ2" s="148"/>
      <c r="WVK2" s="148"/>
      <c r="WVL2" s="148"/>
      <c r="WVM2" s="148"/>
      <c r="WVN2" s="148"/>
      <c r="WVO2" s="30"/>
      <c r="WVP2" s="149"/>
      <c r="WVQ2" s="149"/>
      <c r="WVR2" s="148"/>
      <c r="WVS2" s="148"/>
      <c r="WVT2" s="148"/>
      <c r="WVU2" s="148"/>
      <c r="WVV2" s="148"/>
      <c r="WVW2" s="148"/>
      <c r="WVX2" s="148"/>
      <c r="WVY2" s="148"/>
      <c r="WVZ2" s="30"/>
      <c r="WWA2" s="149"/>
      <c r="WWB2" s="149"/>
      <c r="WWC2" s="148"/>
      <c r="WWD2" s="148"/>
      <c r="WWE2" s="148"/>
      <c r="WWF2" s="148"/>
      <c r="WWG2" s="148"/>
      <c r="WWH2" s="148"/>
      <c r="WWI2" s="148"/>
      <c r="WWJ2" s="148"/>
      <c r="WWK2" s="30"/>
      <c r="WWL2" s="149"/>
      <c r="WWM2" s="149"/>
      <c r="WWN2" s="148"/>
      <c r="WWO2" s="148"/>
      <c r="WWP2" s="148"/>
      <c r="WWQ2" s="148"/>
      <c r="WWR2" s="148"/>
      <c r="WWS2" s="148"/>
      <c r="WWT2" s="148"/>
      <c r="WWU2" s="148"/>
      <c r="WWV2" s="30"/>
      <c r="WWW2" s="149"/>
      <c r="WWX2" s="149"/>
      <c r="WWY2" s="148"/>
      <c r="WWZ2" s="148"/>
      <c r="WXA2" s="148"/>
      <c r="WXB2" s="148"/>
      <c r="WXC2" s="148"/>
      <c r="WXD2" s="148"/>
      <c r="WXE2" s="148"/>
      <c r="WXF2" s="148"/>
      <c r="WXG2" s="30"/>
      <c r="WXH2" s="149"/>
      <c r="WXI2" s="149"/>
      <c r="WXJ2" s="148"/>
      <c r="WXK2" s="148"/>
      <c r="WXL2" s="148"/>
      <c r="WXM2" s="148"/>
      <c r="WXN2" s="148"/>
      <c r="WXO2" s="148"/>
      <c r="WXP2" s="148"/>
      <c r="WXQ2" s="148"/>
      <c r="WXR2" s="30"/>
      <c r="WXS2" s="149"/>
      <c r="WXT2" s="149"/>
      <c r="WXU2" s="148"/>
      <c r="WXV2" s="148"/>
      <c r="WXW2" s="148"/>
      <c r="WXX2" s="148"/>
      <c r="WXY2" s="148"/>
      <c r="WXZ2" s="148"/>
      <c r="WYA2" s="148"/>
      <c r="WYB2" s="148"/>
      <c r="WYC2" s="30"/>
      <c r="WYD2" s="149"/>
      <c r="WYE2" s="149"/>
      <c r="WYF2" s="148"/>
      <c r="WYG2" s="148"/>
      <c r="WYH2" s="148"/>
      <c r="WYI2" s="148"/>
      <c r="WYJ2" s="148"/>
      <c r="WYK2" s="148"/>
      <c r="WYL2" s="148"/>
      <c r="WYM2" s="148"/>
      <c r="WYN2" s="30"/>
      <c r="WYO2" s="149"/>
      <c r="WYP2" s="149"/>
      <c r="WYQ2" s="148"/>
      <c r="WYR2" s="148"/>
      <c r="WYS2" s="148"/>
      <c r="WYT2" s="148"/>
      <c r="WYU2" s="148"/>
      <c r="WYV2" s="148"/>
      <c r="WYW2" s="148"/>
      <c r="WYX2" s="148"/>
      <c r="WYY2" s="30"/>
      <c r="WYZ2" s="149"/>
      <c r="WZA2" s="149"/>
      <c r="WZB2" s="148"/>
      <c r="WZC2" s="148"/>
      <c r="WZD2" s="148"/>
      <c r="WZE2" s="148"/>
      <c r="WZF2" s="148"/>
      <c r="WZG2" s="148"/>
      <c r="WZH2" s="148"/>
      <c r="WZI2" s="148"/>
      <c r="WZJ2" s="30"/>
      <c r="WZK2" s="149"/>
      <c r="WZL2" s="149"/>
      <c r="WZM2" s="148"/>
      <c r="WZN2" s="148"/>
      <c r="WZO2" s="148"/>
      <c r="WZP2" s="148"/>
      <c r="WZQ2" s="148"/>
      <c r="WZR2" s="148"/>
      <c r="WZS2" s="148"/>
      <c r="WZT2" s="148"/>
      <c r="WZU2" s="30"/>
      <c r="WZV2" s="149"/>
      <c r="WZW2" s="149"/>
      <c r="WZX2" s="148"/>
      <c r="WZY2" s="148"/>
      <c r="WZZ2" s="148"/>
      <c r="XAA2" s="148"/>
      <c r="XAB2" s="148"/>
      <c r="XAC2" s="148"/>
      <c r="XAD2" s="148"/>
      <c r="XAE2" s="148"/>
      <c r="XAF2" s="30"/>
      <c r="XAG2" s="149"/>
      <c r="XAH2" s="149"/>
      <c r="XAI2" s="148"/>
      <c r="XAJ2" s="148"/>
      <c r="XAK2" s="148"/>
      <c r="XAL2" s="148"/>
      <c r="XAM2" s="148"/>
      <c r="XAN2" s="148"/>
      <c r="XAO2" s="148"/>
      <c r="XAP2" s="148"/>
      <c r="XAQ2" s="30"/>
      <c r="XAR2" s="149"/>
      <c r="XAS2" s="149"/>
      <c r="XAT2" s="148"/>
      <c r="XAU2" s="148"/>
      <c r="XAV2" s="148"/>
      <c r="XAW2" s="148"/>
      <c r="XAX2" s="148"/>
      <c r="XAY2" s="148"/>
      <c r="XAZ2" s="148"/>
      <c r="XBA2" s="148"/>
      <c r="XBB2" s="30"/>
      <c r="XBC2" s="149"/>
      <c r="XBD2" s="149"/>
      <c r="XBE2" s="148"/>
      <c r="XBF2" s="148"/>
      <c r="XBG2" s="148"/>
      <c r="XBH2" s="148"/>
      <c r="XBI2" s="148"/>
      <c r="XBJ2" s="148"/>
      <c r="XBK2" s="148"/>
      <c r="XBL2" s="148"/>
      <c r="XBM2" s="30"/>
      <c r="XBN2" s="149"/>
      <c r="XBO2" s="149"/>
      <c r="XBP2" s="148"/>
      <c r="XBQ2" s="148"/>
      <c r="XBR2" s="148"/>
      <c r="XBS2" s="148"/>
      <c r="XBT2" s="148"/>
      <c r="XBU2" s="148"/>
      <c r="XBV2" s="148"/>
      <c r="XBW2" s="148"/>
      <c r="XBX2" s="30"/>
      <c r="XBY2" s="149"/>
      <c r="XBZ2" s="149"/>
      <c r="XCA2" s="148"/>
      <c r="XCB2" s="148"/>
      <c r="XCC2" s="148"/>
      <c r="XCD2" s="148"/>
      <c r="XCE2" s="148"/>
      <c r="XCF2" s="148"/>
      <c r="XCG2" s="148"/>
      <c r="XCH2" s="148"/>
      <c r="XCI2" s="30"/>
      <c r="XCJ2" s="149"/>
      <c r="XCK2" s="149"/>
      <c r="XCL2" s="148"/>
      <c r="XCM2" s="148"/>
      <c r="XCN2" s="148"/>
      <c r="XCO2" s="148"/>
      <c r="XCP2" s="148"/>
      <c r="XCQ2" s="148"/>
      <c r="XCR2" s="148"/>
      <c r="XCS2" s="148"/>
      <c r="XCT2" s="30"/>
      <c r="XCU2" s="149"/>
      <c r="XCV2" s="149"/>
      <c r="XCW2" s="148"/>
      <c r="XCX2" s="148"/>
      <c r="XCY2" s="148"/>
      <c r="XCZ2" s="148"/>
      <c r="XDA2" s="148"/>
      <c r="XDB2" s="148"/>
      <c r="XDC2" s="148"/>
      <c r="XDD2" s="148"/>
      <c r="XDE2" s="30"/>
      <c r="XDF2" s="149"/>
      <c r="XDG2" s="149"/>
      <c r="XDH2" s="148"/>
      <c r="XDI2" s="148"/>
      <c r="XDJ2" s="148"/>
      <c r="XDK2" s="148"/>
      <c r="XDL2" s="148"/>
      <c r="XDM2" s="148"/>
      <c r="XDN2" s="148"/>
      <c r="XDO2" s="148"/>
      <c r="XDP2" s="30"/>
      <c r="XDQ2" s="149"/>
      <c r="XDR2" s="149"/>
      <c r="XDS2" s="148"/>
      <c r="XDT2" s="148"/>
      <c r="XDU2" s="148"/>
      <c r="XDV2" s="148"/>
      <c r="XDW2" s="148"/>
      <c r="XDX2" s="148"/>
      <c r="XDY2" s="148"/>
      <c r="XDZ2" s="148"/>
      <c r="XEA2" s="30"/>
      <c r="XEB2" s="149"/>
      <c r="XEC2" s="149"/>
      <c r="XED2" s="148"/>
      <c r="XEE2" s="148"/>
      <c r="XEF2" s="148"/>
      <c r="XEG2" s="148"/>
      <c r="XEH2" s="148"/>
      <c r="XEI2" s="148"/>
      <c r="XEJ2" s="148"/>
      <c r="XEK2" s="148"/>
      <c r="XEL2" s="30"/>
      <c r="XEM2" s="149"/>
      <c r="XEN2" s="149"/>
      <c r="XEO2" s="148"/>
      <c r="XEP2" s="148"/>
      <c r="XEQ2" s="148"/>
      <c r="XER2" s="148"/>
      <c r="XES2" s="148"/>
      <c r="XET2" s="148"/>
      <c r="XEU2" s="148"/>
      <c r="XEV2" s="148"/>
      <c r="XEW2" s="30"/>
      <c r="XEX2" s="149"/>
      <c r="XEY2" s="149"/>
      <c r="XEZ2" s="148"/>
      <c r="XFA2" s="148"/>
      <c r="XFB2" s="148"/>
      <c r="XFC2" s="148"/>
      <c r="XFD2" s="148"/>
    </row>
    <row r="3" spans="1:16384" ht="25.5" customHeight="1">
      <c r="A3" s="6" t="s">
        <v>112</v>
      </c>
      <c r="B3" s="6" t="s">
        <v>105</v>
      </c>
      <c r="C3" s="6" t="s">
        <v>91</v>
      </c>
      <c r="D3" s="6"/>
      <c r="E3" s="6" t="s">
        <v>113</v>
      </c>
      <c r="F3" s="6" t="s">
        <v>114</v>
      </c>
      <c r="G3" s="6" t="s">
        <v>111</v>
      </c>
      <c r="H3" s="6" t="s">
        <v>58</v>
      </c>
      <c r="I3" s="7">
        <v>2300000</v>
      </c>
      <c r="J3" s="1">
        <v>100</v>
      </c>
      <c r="K3" s="8">
        <v>22.11</v>
      </c>
    </row>
    <row r="4" spans="1:16384" ht="26.4">
      <c r="A4" s="6" t="s">
        <v>108</v>
      </c>
      <c r="B4" s="6" t="s">
        <v>105</v>
      </c>
      <c r="C4" s="6" t="s">
        <v>91</v>
      </c>
      <c r="D4" s="6"/>
      <c r="E4" s="6" t="s">
        <v>109</v>
      </c>
      <c r="F4" s="6" t="s">
        <v>110</v>
      </c>
      <c r="G4" s="6" t="s">
        <v>111</v>
      </c>
      <c r="H4" s="6" t="s">
        <v>58</v>
      </c>
      <c r="I4" s="7">
        <v>1520000</v>
      </c>
      <c r="J4" s="1">
        <v>100</v>
      </c>
      <c r="K4" s="8">
        <v>24.5</v>
      </c>
    </row>
    <row r="5" spans="1:16384" ht="25.5" customHeight="1">
      <c r="A5" s="6" t="s">
        <v>104</v>
      </c>
      <c r="B5" s="6" t="s">
        <v>105</v>
      </c>
      <c r="C5" s="6" t="s">
        <v>91</v>
      </c>
      <c r="D5" s="6"/>
      <c r="E5" s="6" t="s">
        <v>106</v>
      </c>
      <c r="F5" s="6" t="s">
        <v>107</v>
      </c>
      <c r="G5" s="6" t="s">
        <v>16</v>
      </c>
      <c r="H5" s="6" t="s">
        <v>17</v>
      </c>
      <c r="I5" s="7">
        <v>600000</v>
      </c>
      <c r="J5" s="1">
        <v>100</v>
      </c>
      <c r="K5" s="8">
        <v>25.86</v>
      </c>
    </row>
    <row r="6" spans="1:16384" ht="25.5" customHeight="1">
      <c r="A6" s="6" t="s">
        <v>29</v>
      </c>
      <c r="B6" s="6" t="s">
        <v>12</v>
      </c>
      <c r="C6" s="6" t="s">
        <v>20</v>
      </c>
      <c r="D6" s="6" t="s">
        <v>30</v>
      </c>
      <c r="E6" s="6" t="s">
        <v>31</v>
      </c>
      <c r="F6" s="6" t="s">
        <v>32</v>
      </c>
      <c r="G6" s="6" t="s">
        <v>27</v>
      </c>
      <c r="H6" s="6" t="s">
        <v>28</v>
      </c>
      <c r="I6" s="7">
        <v>1160000</v>
      </c>
      <c r="J6" s="1">
        <v>100</v>
      </c>
      <c r="K6" s="8">
        <v>21.28</v>
      </c>
    </row>
    <row r="7" spans="1:16384" ht="68.55" customHeight="1">
      <c r="A7" s="6" t="s">
        <v>33</v>
      </c>
      <c r="B7" s="6" t="s">
        <v>12</v>
      </c>
      <c r="C7" s="6" t="s">
        <v>13</v>
      </c>
      <c r="D7" s="6" t="s">
        <v>34</v>
      </c>
      <c r="E7" s="6" t="s">
        <v>35</v>
      </c>
      <c r="F7" s="6" t="s">
        <v>36</v>
      </c>
      <c r="G7" s="6" t="s">
        <v>16</v>
      </c>
      <c r="H7" s="6" t="s">
        <v>17</v>
      </c>
      <c r="I7" s="7">
        <v>27300000</v>
      </c>
      <c r="J7" s="1">
        <v>100</v>
      </c>
      <c r="K7" s="8">
        <v>22.68</v>
      </c>
    </row>
    <row r="8" spans="1:16384" ht="52.5" customHeight="1">
      <c r="A8" s="6" t="s">
        <v>62</v>
      </c>
      <c r="B8" s="6" t="s">
        <v>12</v>
      </c>
      <c r="C8" s="6" t="s">
        <v>13</v>
      </c>
      <c r="D8" s="6" t="s">
        <v>63</v>
      </c>
      <c r="E8" s="6" t="s">
        <v>64</v>
      </c>
      <c r="F8" s="6" t="s">
        <v>65</v>
      </c>
      <c r="G8" s="6" t="s">
        <v>16</v>
      </c>
      <c r="H8" s="6" t="s">
        <v>17</v>
      </c>
      <c r="I8" s="7">
        <v>22600000</v>
      </c>
      <c r="J8" s="1">
        <v>100</v>
      </c>
      <c r="K8" s="8">
        <v>16.87</v>
      </c>
    </row>
    <row r="9" spans="1:16384" ht="38.549999999999997" customHeight="1">
      <c r="A9" s="6" t="s">
        <v>18</v>
      </c>
      <c r="B9" s="6" t="s">
        <v>12</v>
      </c>
      <c r="C9" s="6" t="s">
        <v>13</v>
      </c>
      <c r="D9" s="6"/>
      <c r="E9" s="6" t="s">
        <v>14</v>
      </c>
      <c r="F9" s="6" t="s">
        <v>15</v>
      </c>
      <c r="G9" s="6" t="s">
        <v>16</v>
      </c>
      <c r="H9" s="6" t="s">
        <v>17</v>
      </c>
      <c r="I9" s="7">
        <v>233000</v>
      </c>
      <c r="J9" s="1">
        <v>100</v>
      </c>
      <c r="K9" s="8">
        <v>44.38</v>
      </c>
      <c r="L9" t="s">
        <v>138</v>
      </c>
    </row>
    <row r="10" spans="1:16384" ht="52.5" customHeight="1">
      <c r="A10" s="6" t="s">
        <v>11</v>
      </c>
      <c r="B10" s="6" t="s">
        <v>12</v>
      </c>
      <c r="C10" s="6" t="s">
        <v>13</v>
      </c>
      <c r="D10" s="6"/>
      <c r="E10" s="6" t="s">
        <v>14</v>
      </c>
      <c r="F10" s="6" t="s">
        <v>15</v>
      </c>
      <c r="G10" s="6" t="s">
        <v>16</v>
      </c>
      <c r="H10" s="6" t="s">
        <v>17</v>
      </c>
      <c r="I10" s="7">
        <v>930000</v>
      </c>
      <c r="J10" s="1">
        <v>100</v>
      </c>
      <c r="K10" s="8">
        <v>45.33</v>
      </c>
    </row>
    <row r="11" spans="1:16384" ht="41.1" customHeight="1">
      <c r="A11" s="6" t="s">
        <v>82</v>
      </c>
      <c r="B11" s="6" t="s">
        <v>12</v>
      </c>
      <c r="C11" s="6" t="s">
        <v>13</v>
      </c>
      <c r="D11" s="6" t="s">
        <v>83</v>
      </c>
      <c r="E11" s="6" t="s">
        <v>84</v>
      </c>
      <c r="F11" s="6" t="s">
        <v>85</v>
      </c>
      <c r="G11" s="6" t="s">
        <v>16</v>
      </c>
      <c r="H11" s="6" t="s">
        <v>17</v>
      </c>
      <c r="I11" s="7">
        <v>12100000</v>
      </c>
      <c r="J11" s="1">
        <v>100</v>
      </c>
      <c r="K11" s="8">
        <v>24.13</v>
      </c>
    </row>
    <row r="12" spans="1:16384" ht="65.55" customHeight="1">
      <c r="A12" s="6" t="s">
        <v>71</v>
      </c>
      <c r="B12" s="6" t="s">
        <v>12</v>
      </c>
      <c r="C12" s="6" t="s">
        <v>13</v>
      </c>
      <c r="D12" s="6"/>
      <c r="E12" s="6" t="s">
        <v>72</v>
      </c>
      <c r="F12" s="6" t="s">
        <v>73</v>
      </c>
      <c r="G12" s="6" t="s">
        <v>27</v>
      </c>
      <c r="H12" s="6" t="s">
        <v>28</v>
      </c>
      <c r="I12" s="7">
        <v>10699000</v>
      </c>
      <c r="J12" s="1">
        <v>100</v>
      </c>
      <c r="K12" s="8">
        <v>16.62</v>
      </c>
    </row>
    <row r="13" spans="1:16384" ht="55.05" customHeight="1">
      <c r="A13" s="6" t="s">
        <v>97</v>
      </c>
      <c r="B13" s="6" t="s">
        <v>12</v>
      </c>
      <c r="C13" s="6" t="s">
        <v>91</v>
      </c>
      <c r="D13" s="6"/>
      <c r="E13" s="6" t="s">
        <v>98</v>
      </c>
      <c r="F13" s="6" t="s">
        <v>99</v>
      </c>
      <c r="G13" s="6" t="s">
        <v>100</v>
      </c>
      <c r="H13" s="6" t="s">
        <v>58</v>
      </c>
      <c r="I13" s="7">
        <v>3746000</v>
      </c>
      <c r="J13" s="1">
        <v>100</v>
      </c>
      <c r="K13" s="8">
        <v>15.97</v>
      </c>
    </row>
    <row r="14" spans="1:16384" ht="113.55" customHeight="1">
      <c r="A14" s="133" t="s">
        <v>232</v>
      </c>
      <c r="B14" s="133" t="s">
        <v>12</v>
      </c>
      <c r="C14" s="133" t="s">
        <v>13</v>
      </c>
      <c r="D14" s="133"/>
      <c r="E14" s="133" t="s">
        <v>741</v>
      </c>
      <c r="F14" s="133" t="s">
        <v>742</v>
      </c>
      <c r="G14" s="133" t="s">
        <v>57</v>
      </c>
      <c r="H14" s="133" t="s">
        <v>58</v>
      </c>
      <c r="I14" s="7">
        <v>9218000</v>
      </c>
      <c r="J14" s="1">
        <v>100</v>
      </c>
      <c r="K14" s="8">
        <v>14.56</v>
      </c>
      <c r="L14" s="126" t="s">
        <v>745</v>
      </c>
      <c r="M14" s="148"/>
      <c r="N14" s="148"/>
      <c r="O14" s="148"/>
      <c r="P14" s="148"/>
      <c r="Q14" s="148"/>
      <c r="R14" s="148"/>
      <c r="S14" s="148"/>
      <c r="T14" s="30"/>
      <c r="U14" s="149"/>
      <c r="V14" s="149"/>
      <c r="W14" s="148"/>
      <c r="X14" s="148"/>
      <c r="Y14" s="148"/>
      <c r="Z14" s="148"/>
      <c r="AA14" s="148"/>
      <c r="AB14" s="148"/>
      <c r="AC14" s="148"/>
      <c r="AD14" s="148"/>
      <c r="AE14" s="30"/>
      <c r="AF14" s="149"/>
      <c r="AG14" s="149"/>
      <c r="AH14" s="148"/>
      <c r="AI14" s="148"/>
      <c r="AJ14" s="148"/>
      <c r="AK14" s="148"/>
      <c r="AL14" s="148"/>
      <c r="AM14" s="148"/>
      <c r="AN14" s="148"/>
      <c r="AO14" s="148"/>
      <c r="AP14" s="30"/>
      <c r="AQ14" s="149"/>
      <c r="AR14" s="149"/>
      <c r="AS14" s="148"/>
      <c r="AT14" s="148"/>
      <c r="AU14" s="148"/>
      <c r="AV14" s="148"/>
      <c r="AW14" s="148"/>
      <c r="AX14" s="148"/>
      <c r="AY14" s="148"/>
      <c r="AZ14" s="148"/>
      <c r="BA14" s="30"/>
      <c r="BB14" s="149"/>
      <c r="BC14" s="149"/>
      <c r="BD14" s="148"/>
      <c r="BE14" s="148"/>
      <c r="BF14" s="148"/>
      <c r="BG14" s="148"/>
      <c r="BH14" s="148"/>
      <c r="BI14" s="148"/>
      <c r="BJ14" s="148"/>
      <c r="BK14" s="148"/>
      <c r="BL14" s="30"/>
      <c r="BM14" s="149"/>
      <c r="BN14" s="149"/>
      <c r="BO14" s="148"/>
      <c r="BP14" s="148"/>
      <c r="BQ14" s="148"/>
      <c r="BR14" s="148"/>
      <c r="BS14" s="148"/>
      <c r="BT14" s="148"/>
      <c r="BU14" s="148"/>
      <c r="BV14" s="148"/>
      <c r="BW14" s="30"/>
      <c r="BX14" s="149"/>
      <c r="BY14" s="149"/>
      <c r="BZ14" s="148"/>
      <c r="CA14" s="148"/>
      <c r="CB14" s="148"/>
      <c r="CC14" s="148"/>
      <c r="CD14" s="148"/>
      <c r="CE14" s="148"/>
      <c r="CF14" s="148"/>
      <c r="CG14" s="148"/>
      <c r="CH14" s="30"/>
      <c r="CI14" s="149"/>
      <c r="CJ14" s="149"/>
      <c r="CK14" s="148"/>
      <c r="CL14" s="148"/>
      <c r="CM14" s="148"/>
      <c r="CN14" s="148"/>
      <c r="CO14" s="148"/>
      <c r="CP14" s="148"/>
      <c r="CQ14" s="148"/>
      <c r="CR14" s="148"/>
      <c r="CS14" s="30"/>
      <c r="CT14" s="149"/>
      <c r="CU14" s="149"/>
      <c r="CV14" s="148"/>
      <c r="CW14" s="148"/>
      <c r="CX14" s="148"/>
      <c r="CY14" s="148"/>
      <c r="CZ14" s="148"/>
      <c r="DA14" s="148"/>
      <c r="DB14" s="148"/>
      <c r="DC14" s="148"/>
      <c r="DD14" s="30"/>
      <c r="DE14" s="149"/>
      <c r="DF14" s="149"/>
      <c r="DG14" s="148"/>
      <c r="DH14" s="148"/>
      <c r="DI14" s="148"/>
      <c r="DJ14" s="148"/>
      <c r="DK14" s="148"/>
      <c r="DL14" s="148"/>
      <c r="DM14" s="148"/>
      <c r="DN14" s="148"/>
      <c r="DO14" s="30"/>
      <c r="DP14" s="149"/>
      <c r="DQ14" s="149"/>
      <c r="DR14" s="148"/>
      <c r="DS14" s="148"/>
      <c r="DT14" s="148"/>
      <c r="DU14" s="148"/>
      <c r="DV14" s="148"/>
      <c r="DW14" s="148"/>
      <c r="DX14" s="148"/>
      <c r="DY14" s="148"/>
      <c r="DZ14" s="30"/>
      <c r="EA14" s="149"/>
      <c r="EB14" s="149"/>
      <c r="EC14" s="148"/>
      <c r="ED14" s="148"/>
      <c r="EE14" s="148"/>
      <c r="EF14" s="148"/>
      <c r="EG14" s="148"/>
      <c r="EH14" s="148"/>
      <c r="EI14" s="148"/>
      <c r="EJ14" s="148"/>
      <c r="EK14" s="30"/>
      <c r="EL14" s="149"/>
      <c r="EM14" s="149"/>
      <c r="EN14" s="148"/>
      <c r="EO14" s="148"/>
      <c r="EP14" s="148"/>
      <c r="EQ14" s="148"/>
      <c r="ER14" s="148"/>
      <c r="ES14" s="148"/>
      <c r="ET14" s="148"/>
      <c r="EU14" s="148"/>
      <c r="EV14" s="30"/>
      <c r="EW14" s="149"/>
      <c r="EX14" s="149"/>
      <c r="EY14" s="148"/>
      <c r="EZ14" s="148"/>
      <c r="FA14" s="148"/>
      <c r="FB14" s="148"/>
      <c r="FC14" s="148"/>
      <c r="FD14" s="148"/>
      <c r="FE14" s="148"/>
      <c r="FF14" s="148"/>
      <c r="FG14" s="30"/>
      <c r="FH14" s="149"/>
      <c r="FI14" s="149"/>
      <c r="FJ14" s="148"/>
      <c r="FK14" s="148"/>
      <c r="FL14" s="148"/>
      <c r="FM14" s="148"/>
      <c r="FN14" s="148"/>
      <c r="FO14" s="148"/>
      <c r="FP14" s="148"/>
      <c r="FQ14" s="148"/>
      <c r="FR14" s="30"/>
      <c r="FS14" s="149"/>
      <c r="FT14" s="149"/>
      <c r="FU14" s="148"/>
      <c r="FV14" s="148"/>
      <c r="FW14" s="148"/>
      <c r="FX14" s="148"/>
      <c r="FY14" s="148"/>
      <c r="FZ14" s="148"/>
      <c r="GA14" s="148"/>
      <c r="GB14" s="148"/>
      <c r="GC14" s="30"/>
      <c r="GD14" s="149"/>
      <c r="GE14" s="149"/>
      <c r="GF14" s="148"/>
      <c r="GG14" s="148"/>
      <c r="GH14" s="148"/>
      <c r="GI14" s="148"/>
      <c r="GJ14" s="148"/>
      <c r="GK14" s="148"/>
      <c r="GL14" s="148"/>
      <c r="GM14" s="148"/>
      <c r="GN14" s="30"/>
      <c r="GO14" s="149"/>
      <c r="GP14" s="149"/>
      <c r="GQ14" s="148"/>
      <c r="GR14" s="148"/>
      <c r="GS14" s="148"/>
      <c r="GT14" s="148"/>
      <c r="GU14" s="148"/>
      <c r="GV14" s="148"/>
      <c r="GW14" s="148"/>
      <c r="GX14" s="148"/>
      <c r="GY14" s="30"/>
      <c r="GZ14" s="149"/>
      <c r="HA14" s="149"/>
      <c r="HB14" s="148"/>
      <c r="HC14" s="148"/>
      <c r="HD14" s="148"/>
      <c r="HE14" s="148"/>
      <c r="HF14" s="148"/>
      <c r="HG14" s="148"/>
      <c r="HH14" s="148"/>
      <c r="HI14" s="148"/>
      <c r="HJ14" s="30"/>
      <c r="HK14" s="149"/>
      <c r="HL14" s="149"/>
      <c r="HM14" s="148"/>
      <c r="HN14" s="148"/>
      <c r="HO14" s="148"/>
      <c r="HP14" s="148"/>
      <c r="HQ14" s="148"/>
      <c r="HR14" s="148"/>
      <c r="HS14" s="148"/>
      <c r="HT14" s="148"/>
      <c r="HU14" s="30"/>
      <c r="HV14" s="149"/>
      <c r="HW14" s="149"/>
      <c r="HX14" s="148"/>
      <c r="HY14" s="148"/>
      <c r="HZ14" s="148"/>
      <c r="IA14" s="148"/>
      <c r="IB14" s="148"/>
      <c r="IC14" s="148"/>
      <c r="ID14" s="148"/>
      <c r="IE14" s="148"/>
      <c r="IF14" s="30"/>
      <c r="IG14" s="149"/>
      <c r="IH14" s="149"/>
      <c r="II14" s="148"/>
      <c r="IJ14" s="148"/>
      <c r="IK14" s="148"/>
      <c r="IL14" s="148"/>
      <c r="IM14" s="148"/>
      <c r="IN14" s="148"/>
      <c r="IO14" s="148"/>
      <c r="IP14" s="148"/>
      <c r="IQ14" s="30"/>
      <c r="IR14" s="149"/>
      <c r="IS14" s="149"/>
      <c r="IT14" s="148"/>
      <c r="IU14" s="148"/>
      <c r="IV14" s="148"/>
      <c r="IW14" s="148"/>
      <c r="IX14" s="148"/>
      <c r="IY14" s="148"/>
      <c r="IZ14" s="148"/>
      <c r="JA14" s="148"/>
      <c r="JB14" s="30"/>
      <c r="JC14" s="149"/>
      <c r="JD14" s="149"/>
      <c r="JE14" s="148"/>
      <c r="JF14" s="148"/>
      <c r="JG14" s="148"/>
      <c r="JH14" s="148"/>
      <c r="JI14" s="148"/>
      <c r="JJ14" s="148"/>
      <c r="JK14" s="148"/>
      <c r="JL14" s="148"/>
      <c r="JM14" s="30"/>
      <c r="JN14" s="149"/>
      <c r="JO14" s="149"/>
      <c r="JP14" s="148"/>
      <c r="JQ14" s="148"/>
      <c r="JR14" s="148"/>
      <c r="JS14" s="148"/>
      <c r="JT14" s="148"/>
      <c r="JU14" s="148"/>
      <c r="JV14" s="148"/>
      <c r="JW14" s="148"/>
      <c r="JX14" s="30"/>
      <c r="JY14" s="149"/>
      <c r="JZ14" s="149"/>
      <c r="KA14" s="148"/>
      <c r="KB14" s="148"/>
      <c r="KC14" s="148"/>
      <c r="KD14" s="148"/>
      <c r="KE14" s="148"/>
      <c r="KF14" s="148"/>
      <c r="KG14" s="148"/>
      <c r="KH14" s="148"/>
      <c r="KI14" s="30"/>
      <c r="KJ14" s="149"/>
      <c r="KK14" s="149"/>
      <c r="KL14" s="148"/>
      <c r="KM14" s="148"/>
      <c r="KN14" s="148"/>
      <c r="KO14" s="148"/>
      <c r="KP14" s="148"/>
      <c r="KQ14" s="148"/>
      <c r="KR14" s="148"/>
      <c r="KS14" s="148"/>
      <c r="KT14" s="30"/>
      <c r="KU14" s="149"/>
      <c r="KV14" s="149"/>
      <c r="KW14" s="148"/>
      <c r="KX14" s="148"/>
      <c r="KY14" s="148"/>
      <c r="KZ14" s="148"/>
      <c r="LA14" s="148"/>
      <c r="LB14" s="148"/>
      <c r="LC14" s="148"/>
      <c r="LD14" s="148"/>
      <c r="LE14" s="30"/>
      <c r="LF14" s="149"/>
      <c r="LG14" s="149"/>
      <c r="LH14" s="148"/>
      <c r="LI14" s="148"/>
      <c r="LJ14" s="148"/>
      <c r="LK14" s="148"/>
      <c r="LL14" s="148"/>
      <c r="LM14" s="148"/>
      <c r="LN14" s="148"/>
      <c r="LO14" s="148"/>
      <c r="LP14" s="30"/>
      <c r="LQ14" s="149"/>
      <c r="LR14" s="149"/>
      <c r="LS14" s="148"/>
      <c r="LT14" s="148"/>
      <c r="LU14" s="148"/>
      <c r="LV14" s="148"/>
      <c r="LW14" s="148"/>
      <c r="LX14" s="148"/>
      <c r="LY14" s="148"/>
      <c r="LZ14" s="148"/>
      <c r="MA14" s="30"/>
      <c r="MB14" s="149"/>
      <c r="MC14" s="149"/>
      <c r="MD14" s="148"/>
      <c r="ME14" s="148"/>
      <c r="MF14" s="148"/>
      <c r="MG14" s="148"/>
      <c r="MH14" s="148"/>
      <c r="MI14" s="148"/>
      <c r="MJ14" s="148"/>
      <c r="MK14" s="148"/>
      <c r="ML14" s="30"/>
      <c r="MM14" s="149"/>
      <c r="MN14" s="149"/>
      <c r="MO14" s="148"/>
      <c r="MP14" s="148"/>
      <c r="MQ14" s="148"/>
      <c r="MR14" s="148"/>
      <c r="MS14" s="148"/>
      <c r="MT14" s="148"/>
      <c r="MU14" s="148"/>
      <c r="MV14" s="148"/>
      <c r="MW14" s="30"/>
      <c r="MX14" s="149"/>
      <c r="MY14" s="149"/>
      <c r="MZ14" s="148"/>
      <c r="NA14" s="148"/>
      <c r="NB14" s="148"/>
      <c r="NC14" s="148"/>
      <c r="ND14" s="148"/>
      <c r="NE14" s="148"/>
      <c r="NF14" s="148"/>
      <c r="NG14" s="148"/>
      <c r="NH14" s="30"/>
      <c r="NI14" s="149"/>
      <c r="NJ14" s="149"/>
      <c r="NK14" s="148"/>
      <c r="NL14" s="148"/>
      <c r="NM14" s="148"/>
      <c r="NN14" s="148"/>
      <c r="NO14" s="148"/>
      <c r="NP14" s="148"/>
      <c r="NQ14" s="148"/>
      <c r="NR14" s="148"/>
      <c r="NS14" s="30"/>
      <c r="NT14" s="149"/>
      <c r="NU14" s="149"/>
      <c r="NV14" s="148"/>
      <c r="NW14" s="148"/>
      <c r="NX14" s="148"/>
      <c r="NY14" s="148"/>
      <c r="NZ14" s="148"/>
      <c r="OA14" s="148"/>
      <c r="OB14" s="148"/>
      <c r="OC14" s="148"/>
      <c r="OD14" s="30"/>
      <c r="OE14" s="149"/>
      <c r="OF14" s="149"/>
      <c r="OG14" s="148"/>
      <c r="OH14" s="148"/>
      <c r="OI14" s="148"/>
      <c r="OJ14" s="148"/>
      <c r="OK14" s="148"/>
      <c r="OL14" s="148"/>
      <c r="OM14" s="148"/>
      <c r="ON14" s="148"/>
      <c r="OO14" s="30"/>
      <c r="OP14" s="149"/>
      <c r="OQ14" s="149"/>
      <c r="OR14" s="148"/>
      <c r="OS14" s="148"/>
      <c r="OT14" s="148"/>
      <c r="OU14" s="148"/>
      <c r="OV14" s="148"/>
      <c r="OW14" s="148"/>
      <c r="OX14" s="148"/>
      <c r="OY14" s="148"/>
      <c r="OZ14" s="30"/>
      <c r="PA14" s="149"/>
      <c r="PB14" s="149"/>
      <c r="PC14" s="148"/>
      <c r="PD14" s="148"/>
      <c r="PE14" s="148"/>
      <c r="PF14" s="148"/>
      <c r="PG14" s="148"/>
      <c r="PH14" s="148"/>
      <c r="PI14" s="148"/>
      <c r="PJ14" s="148"/>
      <c r="PK14" s="30"/>
      <c r="PL14" s="149"/>
      <c r="PM14" s="149"/>
      <c r="PN14" s="148"/>
      <c r="PO14" s="148"/>
      <c r="PP14" s="148"/>
      <c r="PQ14" s="148"/>
      <c r="PR14" s="148"/>
      <c r="PS14" s="148"/>
      <c r="PT14" s="148"/>
      <c r="PU14" s="148"/>
      <c r="PV14" s="30"/>
      <c r="PW14" s="149"/>
      <c r="PX14" s="149"/>
      <c r="PY14" s="148"/>
      <c r="PZ14" s="148"/>
      <c r="QA14" s="148"/>
      <c r="QB14" s="148"/>
      <c r="QC14" s="148"/>
      <c r="QD14" s="148"/>
      <c r="QE14" s="148"/>
      <c r="QF14" s="148"/>
      <c r="QG14" s="30"/>
      <c r="QH14" s="149"/>
      <c r="QI14" s="149"/>
      <c r="QJ14" s="148"/>
      <c r="QK14" s="148"/>
      <c r="QL14" s="148"/>
      <c r="QM14" s="148"/>
      <c r="QN14" s="148"/>
      <c r="QO14" s="148"/>
      <c r="QP14" s="148"/>
      <c r="QQ14" s="148"/>
      <c r="QR14" s="30"/>
      <c r="QS14" s="149"/>
      <c r="QT14" s="149"/>
      <c r="QU14" s="148"/>
      <c r="QV14" s="148"/>
      <c r="QW14" s="148"/>
      <c r="QX14" s="148"/>
      <c r="QY14" s="148"/>
      <c r="QZ14" s="148"/>
      <c r="RA14" s="148"/>
      <c r="RB14" s="148"/>
      <c r="RC14" s="30"/>
      <c r="RD14" s="149"/>
      <c r="RE14" s="149"/>
      <c r="RF14" s="148"/>
      <c r="RG14" s="148"/>
      <c r="RH14" s="148"/>
      <c r="RI14" s="148"/>
      <c r="RJ14" s="148"/>
      <c r="RK14" s="148"/>
      <c r="RL14" s="148"/>
      <c r="RM14" s="148"/>
      <c r="RN14" s="30"/>
      <c r="RO14" s="149"/>
      <c r="RP14" s="149"/>
      <c r="RQ14" s="148"/>
      <c r="RR14" s="148"/>
      <c r="RS14" s="148"/>
      <c r="RT14" s="148"/>
      <c r="RU14" s="148"/>
      <c r="RV14" s="148"/>
      <c r="RW14" s="148"/>
      <c r="RX14" s="148"/>
      <c r="RY14" s="30"/>
      <c r="RZ14" s="149"/>
      <c r="SA14" s="149"/>
      <c r="SB14" s="148"/>
      <c r="SC14" s="148"/>
      <c r="SD14" s="148"/>
      <c r="SE14" s="148"/>
      <c r="SF14" s="148"/>
      <c r="SG14" s="148"/>
      <c r="SH14" s="148"/>
      <c r="SI14" s="148"/>
      <c r="SJ14" s="30"/>
      <c r="SK14" s="149"/>
      <c r="SL14" s="149"/>
      <c r="SM14" s="148"/>
      <c r="SN14" s="148"/>
      <c r="SO14" s="148"/>
      <c r="SP14" s="148"/>
      <c r="SQ14" s="148"/>
      <c r="SR14" s="148"/>
      <c r="SS14" s="148"/>
      <c r="ST14" s="148"/>
      <c r="SU14" s="30"/>
      <c r="SV14" s="149"/>
      <c r="SW14" s="149"/>
      <c r="SX14" s="148"/>
      <c r="SY14" s="148"/>
      <c r="SZ14" s="148"/>
      <c r="TA14" s="148"/>
      <c r="TB14" s="148"/>
      <c r="TC14" s="148"/>
      <c r="TD14" s="148"/>
      <c r="TE14" s="148"/>
      <c r="TF14" s="30"/>
      <c r="TG14" s="149"/>
      <c r="TH14" s="149"/>
      <c r="TI14" s="148"/>
      <c r="TJ14" s="148"/>
      <c r="TK14" s="148"/>
      <c r="TL14" s="148"/>
      <c r="TM14" s="148"/>
      <c r="TN14" s="148"/>
      <c r="TO14" s="148"/>
      <c r="TP14" s="148"/>
      <c r="TQ14" s="30"/>
      <c r="TR14" s="149"/>
      <c r="TS14" s="149"/>
      <c r="TT14" s="148"/>
      <c r="TU14" s="148"/>
      <c r="TV14" s="148"/>
      <c r="TW14" s="148"/>
      <c r="TX14" s="148"/>
      <c r="TY14" s="148"/>
      <c r="TZ14" s="148"/>
      <c r="UA14" s="148"/>
      <c r="UB14" s="30"/>
      <c r="UC14" s="149"/>
      <c r="UD14" s="149"/>
      <c r="UE14" s="148"/>
      <c r="UF14" s="148"/>
      <c r="UG14" s="148"/>
      <c r="UH14" s="148"/>
      <c r="UI14" s="148"/>
      <c r="UJ14" s="148"/>
      <c r="UK14" s="148"/>
      <c r="UL14" s="148"/>
      <c r="UM14" s="30"/>
      <c r="UN14" s="149"/>
      <c r="UO14" s="149"/>
      <c r="UP14" s="148"/>
      <c r="UQ14" s="148"/>
      <c r="UR14" s="148"/>
      <c r="US14" s="148"/>
      <c r="UT14" s="148"/>
      <c r="UU14" s="148"/>
      <c r="UV14" s="148"/>
      <c r="UW14" s="148"/>
      <c r="UX14" s="30"/>
      <c r="UY14" s="149"/>
      <c r="UZ14" s="149"/>
      <c r="VA14" s="148"/>
      <c r="VB14" s="148"/>
      <c r="VC14" s="148"/>
      <c r="VD14" s="148"/>
      <c r="VE14" s="148"/>
      <c r="VF14" s="148"/>
      <c r="VG14" s="148"/>
      <c r="VH14" s="148"/>
      <c r="VI14" s="30"/>
      <c r="VJ14" s="149"/>
      <c r="VK14" s="149"/>
      <c r="VL14" s="148"/>
      <c r="VM14" s="148"/>
      <c r="VN14" s="148"/>
      <c r="VO14" s="148"/>
      <c r="VP14" s="148"/>
      <c r="VQ14" s="148"/>
      <c r="VR14" s="148"/>
      <c r="VS14" s="148"/>
      <c r="VT14" s="30"/>
      <c r="VU14" s="149"/>
      <c r="VV14" s="149"/>
      <c r="VW14" s="148"/>
      <c r="VX14" s="148"/>
      <c r="VY14" s="148"/>
      <c r="VZ14" s="148"/>
      <c r="WA14" s="148"/>
      <c r="WB14" s="148"/>
      <c r="WC14" s="148"/>
      <c r="WD14" s="148"/>
      <c r="WE14" s="30"/>
      <c r="WF14" s="149"/>
      <c r="WG14" s="149"/>
      <c r="WH14" s="148"/>
      <c r="WI14" s="148"/>
      <c r="WJ14" s="148"/>
      <c r="WK14" s="148"/>
      <c r="WL14" s="148"/>
      <c r="WM14" s="148"/>
      <c r="WN14" s="148"/>
      <c r="WO14" s="148"/>
      <c r="WP14" s="30"/>
      <c r="WQ14" s="149"/>
      <c r="WR14" s="149"/>
      <c r="WS14" s="148"/>
      <c r="WT14" s="148"/>
      <c r="WU14" s="148"/>
      <c r="WV14" s="148"/>
      <c r="WW14" s="148"/>
      <c r="WX14" s="148"/>
      <c r="WY14" s="148"/>
      <c r="WZ14" s="148"/>
      <c r="XA14" s="30"/>
      <c r="XB14" s="149"/>
      <c r="XC14" s="149"/>
      <c r="XD14" s="148"/>
      <c r="XE14" s="148"/>
      <c r="XF14" s="148"/>
      <c r="XG14" s="148"/>
      <c r="XH14" s="148"/>
      <c r="XI14" s="148"/>
      <c r="XJ14" s="148"/>
      <c r="XK14" s="148"/>
      <c r="XL14" s="30"/>
      <c r="XM14" s="149"/>
      <c r="XN14" s="149"/>
      <c r="XO14" s="148"/>
      <c r="XP14" s="148"/>
      <c r="XQ14" s="148"/>
      <c r="XR14" s="148"/>
      <c r="XS14" s="148"/>
      <c r="XT14" s="148"/>
      <c r="XU14" s="148"/>
      <c r="XV14" s="148"/>
      <c r="XW14" s="30"/>
      <c r="XX14" s="149"/>
      <c r="XY14" s="149"/>
      <c r="XZ14" s="148"/>
      <c r="YA14" s="148"/>
      <c r="YB14" s="148"/>
      <c r="YC14" s="148"/>
      <c r="YD14" s="148"/>
      <c r="YE14" s="148"/>
      <c r="YF14" s="148"/>
      <c r="YG14" s="148"/>
      <c r="YH14" s="30"/>
      <c r="YI14" s="149"/>
      <c r="YJ14" s="149"/>
      <c r="YK14" s="148"/>
      <c r="YL14" s="148"/>
      <c r="YM14" s="148"/>
      <c r="YN14" s="148"/>
      <c r="YO14" s="148"/>
      <c r="YP14" s="148"/>
      <c r="YQ14" s="148"/>
      <c r="YR14" s="148"/>
      <c r="YS14" s="30"/>
      <c r="YT14" s="149"/>
      <c r="YU14" s="149"/>
      <c r="YV14" s="148"/>
      <c r="YW14" s="148"/>
      <c r="YX14" s="148"/>
      <c r="YY14" s="148"/>
      <c r="YZ14" s="148"/>
      <c r="ZA14" s="148"/>
      <c r="ZB14" s="148"/>
      <c r="ZC14" s="148"/>
      <c r="ZD14" s="30"/>
      <c r="ZE14" s="149"/>
      <c r="ZF14" s="149"/>
      <c r="ZG14" s="148"/>
      <c r="ZH14" s="148"/>
      <c r="ZI14" s="148"/>
      <c r="ZJ14" s="148"/>
      <c r="ZK14" s="148"/>
      <c r="ZL14" s="148"/>
      <c r="ZM14" s="148"/>
      <c r="ZN14" s="148"/>
      <c r="ZO14" s="30"/>
      <c r="ZP14" s="149"/>
      <c r="ZQ14" s="149"/>
      <c r="ZR14" s="148"/>
      <c r="ZS14" s="148"/>
      <c r="ZT14" s="148"/>
      <c r="ZU14" s="148"/>
      <c r="ZV14" s="148"/>
      <c r="ZW14" s="148"/>
      <c r="ZX14" s="148"/>
      <c r="ZY14" s="148"/>
      <c r="ZZ14" s="30"/>
      <c r="AAA14" s="149"/>
      <c r="AAB14" s="149"/>
      <c r="AAC14" s="148"/>
      <c r="AAD14" s="148"/>
      <c r="AAE14" s="148"/>
      <c r="AAF14" s="148"/>
      <c r="AAG14" s="148"/>
      <c r="AAH14" s="148"/>
      <c r="AAI14" s="148"/>
      <c r="AAJ14" s="148"/>
      <c r="AAK14" s="30"/>
      <c r="AAL14" s="149"/>
      <c r="AAM14" s="149"/>
      <c r="AAN14" s="148"/>
      <c r="AAO14" s="148"/>
      <c r="AAP14" s="148"/>
      <c r="AAQ14" s="148"/>
      <c r="AAR14" s="148"/>
      <c r="AAS14" s="148"/>
      <c r="AAT14" s="148"/>
      <c r="AAU14" s="148"/>
      <c r="AAV14" s="30"/>
      <c r="AAW14" s="149"/>
      <c r="AAX14" s="149"/>
      <c r="AAY14" s="148"/>
      <c r="AAZ14" s="148"/>
      <c r="ABA14" s="148"/>
      <c r="ABB14" s="148"/>
      <c r="ABC14" s="148"/>
      <c r="ABD14" s="148"/>
      <c r="ABE14" s="148"/>
      <c r="ABF14" s="148"/>
      <c r="ABG14" s="30"/>
      <c r="ABH14" s="149"/>
      <c r="ABI14" s="149"/>
      <c r="ABJ14" s="148"/>
      <c r="ABK14" s="148"/>
      <c r="ABL14" s="148"/>
      <c r="ABM14" s="148"/>
      <c r="ABN14" s="148"/>
      <c r="ABO14" s="148"/>
      <c r="ABP14" s="148"/>
      <c r="ABQ14" s="148"/>
      <c r="ABR14" s="30"/>
      <c r="ABS14" s="149"/>
      <c r="ABT14" s="149"/>
      <c r="ABU14" s="148"/>
      <c r="ABV14" s="148"/>
      <c r="ABW14" s="148"/>
      <c r="ABX14" s="148"/>
      <c r="ABY14" s="148"/>
      <c r="ABZ14" s="148"/>
      <c r="ACA14" s="148"/>
      <c r="ACB14" s="148"/>
      <c r="ACC14" s="30"/>
      <c r="ACD14" s="149"/>
      <c r="ACE14" s="149"/>
      <c r="ACF14" s="148"/>
      <c r="ACG14" s="148"/>
      <c r="ACH14" s="148"/>
      <c r="ACI14" s="148"/>
      <c r="ACJ14" s="148"/>
      <c r="ACK14" s="148"/>
      <c r="ACL14" s="148"/>
      <c r="ACM14" s="148"/>
      <c r="ACN14" s="30"/>
      <c r="ACO14" s="149"/>
      <c r="ACP14" s="149"/>
      <c r="ACQ14" s="148"/>
      <c r="ACR14" s="148"/>
      <c r="ACS14" s="148"/>
      <c r="ACT14" s="148"/>
      <c r="ACU14" s="148"/>
      <c r="ACV14" s="148"/>
      <c r="ACW14" s="148"/>
      <c r="ACX14" s="148"/>
      <c r="ACY14" s="30"/>
      <c r="ACZ14" s="149"/>
      <c r="ADA14" s="149"/>
      <c r="ADB14" s="148"/>
      <c r="ADC14" s="148"/>
      <c r="ADD14" s="148"/>
      <c r="ADE14" s="148"/>
      <c r="ADF14" s="148"/>
      <c r="ADG14" s="148"/>
      <c r="ADH14" s="148"/>
      <c r="ADI14" s="148"/>
      <c r="ADJ14" s="30"/>
      <c r="ADK14" s="149"/>
      <c r="ADL14" s="149"/>
      <c r="ADM14" s="148"/>
      <c r="ADN14" s="148"/>
      <c r="ADO14" s="148"/>
      <c r="ADP14" s="148"/>
      <c r="ADQ14" s="148"/>
      <c r="ADR14" s="148"/>
      <c r="ADS14" s="148"/>
      <c r="ADT14" s="148"/>
      <c r="ADU14" s="30"/>
      <c r="ADV14" s="149"/>
      <c r="ADW14" s="149"/>
      <c r="ADX14" s="148"/>
      <c r="ADY14" s="148"/>
      <c r="ADZ14" s="148"/>
      <c r="AEA14" s="148"/>
      <c r="AEB14" s="148"/>
      <c r="AEC14" s="148"/>
      <c r="AED14" s="148"/>
      <c r="AEE14" s="148"/>
      <c r="AEF14" s="30"/>
      <c r="AEG14" s="149"/>
      <c r="AEH14" s="149"/>
      <c r="AEI14" s="148"/>
      <c r="AEJ14" s="148"/>
      <c r="AEK14" s="148"/>
      <c r="AEL14" s="148"/>
      <c r="AEM14" s="148"/>
      <c r="AEN14" s="148"/>
      <c r="AEO14" s="148"/>
      <c r="AEP14" s="148"/>
      <c r="AEQ14" s="30"/>
      <c r="AER14" s="149"/>
      <c r="AES14" s="149"/>
      <c r="AET14" s="148"/>
      <c r="AEU14" s="148"/>
      <c r="AEV14" s="148"/>
      <c r="AEW14" s="148"/>
      <c r="AEX14" s="148"/>
      <c r="AEY14" s="148"/>
      <c r="AEZ14" s="148"/>
      <c r="AFA14" s="148"/>
      <c r="AFB14" s="30"/>
      <c r="AFC14" s="149"/>
      <c r="AFD14" s="149"/>
      <c r="AFE14" s="148"/>
      <c r="AFF14" s="148"/>
      <c r="AFG14" s="148"/>
      <c r="AFH14" s="148"/>
      <c r="AFI14" s="148"/>
      <c r="AFJ14" s="148"/>
      <c r="AFK14" s="148"/>
      <c r="AFL14" s="148"/>
      <c r="AFM14" s="30"/>
      <c r="AFN14" s="149"/>
      <c r="AFO14" s="149"/>
      <c r="AFP14" s="148"/>
      <c r="AFQ14" s="148"/>
      <c r="AFR14" s="148"/>
      <c r="AFS14" s="148"/>
      <c r="AFT14" s="148"/>
      <c r="AFU14" s="148"/>
      <c r="AFV14" s="148"/>
      <c r="AFW14" s="148"/>
      <c r="AFX14" s="30"/>
      <c r="AFY14" s="149"/>
      <c r="AFZ14" s="149"/>
      <c r="AGA14" s="148"/>
      <c r="AGB14" s="148"/>
      <c r="AGC14" s="148"/>
      <c r="AGD14" s="148"/>
      <c r="AGE14" s="148"/>
      <c r="AGF14" s="148"/>
      <c r="AGG14" s="148"/>
      <c r="AGH14" s="148"/>
      <c r="AGI14" s="30"/>
      <c r="AGJ14" s="149"/>
      <c r="AGK14" s="149"/>
      <c r="AGL14" s="148"/>
      <c r="AGM14" s="148"/>
      <c r="AGN14" s="148"/>
      <c r="AGO14" s="148"/>
      <c r="AGP14" s="148"/>
      <c r="AGQ14" s="148"/>
      <c r="AGR14" s="148"/>
      <c r="AGS14" s="148"/>
      <c r="AGT14" s="30"/>
      <c r="AGU14" s="149"/>
      <c r="AGV14" s="149"/>
      <c r="AGW14" s="148"/>
      <c r="AGX14" s="148"/>
      <c r="AGY14" s="148"/>
      <c r="AGZ14" s="148"/>
      <c r="AHA14" s="148"/>
      <c r="AHB14" s="148"/>
      <c r="AHC14" s="148"/>
      <c r="AHD14" s="148"/>
      <c r="AHE14" s="30"/>
      <c r="AHF14" s="149"/>
      <c r="AHG14" s="149"/>
      <c r="AHH14" s="148"/>
      <c r="AHI14" s="148"/>
      <c r="AHJ14" s="148"/>
      <c r="AHK14" s="148"/>
      <c r="AHL14" s="148"/>
      <c r="AHM14" s="148"/>
      <c r="AHN14" s="148"/>
      <c r="AHO14" s="148"/>
      <c r="AHP14" s="30"/>
      <c r="AHQ14" s="149"/>
      <c r="AHR14" s="149"/>
      <c r="AHS14" s="148"/>
      <c r="AHT14" s="148"/>
      <c r="AHU14" s="148"/>
      <c r="AHV14" s="148"/>
      <c r="AHW14" s="148"/>
      <c r="AHX14" s="148"/>
      <c r="AHY14" s="148"/>
      <c r="AHZ14" s="148"/>
      <c r="AIA14" s="30"/>
      <c r="AIB14" s="149"/>
      <c r="AIC14" s="149"/>
      <c r="AID14" s="148"/>
      <c r="AIE14" s="148"/>
      <c r="AIF14" s="148"/>
      <c r="AIG14" s="148"/>
      <c r="AIH14" s="148"/>
      <c r="AII14" s="148"/>
      <c r="AIJ14" s="148"/>
      <c r="AIK14" s="148"/>
      <c r="AIL14" s="30"/>
      <c r="AIM14" s="149"/>
      <c r="AIN14" s="149"/>
      <c r="AIO14" s="148"/>
      <c r="AIP14" s="148"/>
      <c r="AIQ14" s="148"/>
      <c r="AIR14" s="148"/>
      <c r="AIS14" s="148"/>
      <c r="AIT14" s="148"/>
      <c r="AIU14" s="148"/>
      <c r="AIV14" s="148"/>
      <c r="AIW14" s="30"/>
      <c r="AIX14" s="149"/>
      <c r="AIY14" s="149"/>
      <c r="AIZ14" s="148"/>
      <c r="AJA14" s="148"/>
      <c r="AJB14" s="148"/>
      <c r="AJC14" s="148"/>
      <c r="AJD14" s="148"/>
      <c r="AJE14" s="148"/>
      <c r="AJF14" s="148"/>
      <c r="AJG14" s="148"/>
      <c r="AJH14" s="30"/>
      <c r="AJI14" s="149"/>
      <c r="AJJ14" s="149"/>
      <c r="AJK14" s="148"/>
      <c r="AJL14" s="148"/>
      <c r="AJM14" s="148"/>
      <c r="AJN14" s="148"/>
      <c r="AJO14" s="148"/>
      <c r="AJP14" s="148"/>
      <c r="AJQ14" s="148"/>
      <c r="AJR14" s="148"/>
      <c r="AJS14" s="30"/>
      <c r="AJT14" s="149"/>
      <c r="AJU14" s="149"/>
      <c r="AJV14" s="148"/>
      <c r="AJW14" s="148"/>
      <c r="AJX14" s="148"/>
      <c r="AJY14" s="148"/>
      <c r="AJZ14" s="148"/>
      <c r="AKA14" s="148"/>
      <c r="AKB14" s="148"/>
      <c r="AKC14" s="148"/>
      <c r="AKD14" s="30"/>
      <c r="AKE14" s="149"/>
      <c r="AKF14" s="149"/>
      <c r="AKG14" s="148"/>
      <c r="AKH14" s="148"/>
      <c r="AKI14" s="148"/>
      <c r="AKJ14" s="148"/>
      <c r="AKK14" s="148"/>
      <c r="AKL14" s="148"/>
      <c r="AKM14" s="148"/>
      <c r="AKN14" s="148"/>
      <c r="AKO14" s="30"/>
      <c r="AKP14" s="149"/>
      <c r="AKQ14" s="149"/>
      <c r="AKR14" s="148"/>
      <c r="AKS14" s="148"/>
      <c r="AKT14" s="148"/>
      <c r="AKU14" s="148"/>
      <c r="AKV14" s="148"/>
      <c r="AKW14" s="148"/>
      <c r="AKX14" s="148"/>
      <c r="AKY14" s="148"/>
      <c r="AKZ14" s="30"/>
      <c r="ALA14" s="149"/>
      <c r="ALB14" s="149"/>
      <c r="ALC14" s="148"/>
      <c r="ALD14" s="148"/>
      <c r="ALE14" s="148"/>
      <c r="ALF14" s="148"/>
      <c r="ALG14" s="148"/>
      <c r="ALH14" s="148"/>
      <c r="ALI14" s="148"/>
      <c r="ALJ14" s="148"/>
      <c r="ALK14" s="30"/>
      <c r="ALL14" s="149"/>
      <c r="ALM14" s="149"/>
      <c r="ALN14" s="148"/>
      <c r="ALO14" s="148"/>
      <c r="ALP14" s="148"/>
      <c r="ALQ14" s="148"/>
      <c r="ALR14" s="148"/>
      <c r="ALS14" s="148"/>
      <c r="ALT14" s="148"/>
      <c r="ALU14" s="148"/>
      <c r="ALV14" s="30"/>
      <c r="ALW14" s="149"/>
      <c r="ALX14" s="149"/>
      <c r="ALY14" s="148"/>
      <c r="ALZ14" s="148"/>
      <c r="AMA14" s="148"/>
      <c r="AMB14" s="148"/>
      <c r="AMC14" s="148"/>
      <c r="AMD14" s="148"/>
      <c r="AME14" s="148"/>
      <c r="AMF14" s="148"/>
      <c r="AMG14" s="30"/>
      <c r="AMH14" s="149"/>
      <c r="AMI14" s="149"/>
      <c r="AMJ14" s="148"/>
      <c r="AMK14" s="148"/>
      <c r="AML14" s="148"/>
      <c r="AMM14" s="148"/>
      <c r="AMN14" s="148"/>
      <c r="AMO14" s="148"/>
      <c r="AMP14" s="148"/>
      <c r="AMQ14" s="148"/>
      <c r="AMR14" s="30"/>
      <c r="AMS14" s="149"/>
      <c r="AMT14" s="149"/>
      <c r="AMU14" s="148"/>
      <c r="AMV14" s="148"/>
      <c r="AMW14" s="148"/>
      <c r="AMX14" s="148"/>
      <c r="AMY14" s="148"/>
      <c r="AMZ14" s="148"/>
      <c r="ANA14" s="148"/>
      <c r="ANB14" s="148"/>
      <c r="ANC14" s="30"/>
      <c r="AND14" s="149"/>
      <c r="ANE14" s="149"/>
      <c r="ANF14" s="148"/>
      <c r="ANG14" s="148"/>
      <c r="ANH14" s="148"/>
      <c r="ANI14" s="148"/>
      <c r="ANJ14" s="148"/>
      <c r="ANK14" s="148"/>
      <c r="ANL14" s="148"/>
      <c r="ANM14" s="148"/>
      <c r="ANN14" s="30"/>
      <c r="ANO14" s="149"/>
      <c r="ANP14" s="149"/>
      <c r="ANQ14" s="148"/>
      <c r="ANR14" s="148"/>
      <c r="ANS14" s="148"/>
      <c r="ANT14" s="148"/>
      <c r="ANU14" s="148"/>
      <c r="ANV14" s="148"/>
      <c r="ANW14" s="148"/>
      <c r="ANX14" s="148"/>
      <c r="ANY14" s="30"/>
      <c r="ANZ14" s="149"/>
      <c r="AOA14" s="149"/>
      <c r="AOB14" s="148"/>
      <c r="AOC14" s="148"/>
      <c r="AOD14" s="148"/>
      <c r="AOE14" s="148"/>
      <c r="AOF14" s="148"/>
      <c r="AOG14" s="148"/>
      <c r="AOH14" s="148"/>
      <c r="AOI14" s="148"/>
      <c r="AOJ14" s="30"/>
      <c r="AOK14" s="149"/>
      <c r="AOL14" s="149"/>
      <c r="AOM14" s="148"/>
      <c r="AON14" s="148"/>
      <c r="AOO14" s="148"/>
      <c r="AOP14" s="148"/>
      <c r="AOQ14" s="148"/>
      <c r="AOR14" s="148"/>
      <c r="AOS14" s="148"/>
      <c r="AOT14" s="148"/>
      <c r="AOU14" s="30"/>
      <c r="AOV14" s="149"/>
      <c r="AOW14" s="149"/>
      <c r="AOX14" s="148"/>
      <c r="AOY14" s="148"/>
      <c r="AOZ14" s="148"/>
      <c r="APA14" s="148"/>
      <c r="APB14" s="148"/>
      <c r="APC14" s="148"/>
      <c r="APD14" s="148"/>
      <c r="APE14" s="148"/>
      <c r="APF14" s="30"/>
      <c r="APG14" s="149"/>
      <c r="APH14" s="149"/>
      <c r="API14" s="148"/>
      <c r="APJ14" s="148"/>
      <c r="APK14" s="148"/>
      <c r="APL14" s="148"/>
      <c r="APM14" s="148"/>
      <c r="APN14" s="148"/>
      <c r="APO14" s="148"/>
      <c r="APP14" s="148"/>
      <c r="APQ14" s="30"/>
      <c r="APR14" s="149"/>
      <c r="APS14" s="149"/>
      <c r="APT14" s="148"/>
      <c r="APU14" s="148"/>
      <c r="APV14" s="148"/>
      <c r="APW14" s="148"/>
      <c r="APX14" s="148"/>
      <c r="APY14" s="148"/>
      <c r="APZ14" s="148"/>
      <c r="AQA14" s="148"/>
      <c r="AQB14" s="30"/>
      <c r="AQC14" s="149"/>
      <c r="AQD14" s="149"/>
      <c r="AQE14" s="148"/>
      <c r="AQF14" s="148"/>
      <c r="AQG14" s="148"/>
      <c r="AQH14" s="148"/>
      <c r="AQI14" s="148"/>
      <c r="AQJ14" s="148"/>
      <c r="AQK14" s="148"/>
      <c r="AQL14" s="148"/>
      <c r="AQM14" s="30"/>
      <c r="AQN14" s="149"/>
      <c r="AQO14" s="149"/>
      <c r="AQP14" s="148"/>
      <c r="AQQ14" s="148"/>
      <c r="AQR14" s="148"/>
      <c r="AQS14" s="148"/>
      <c r="AQT14" s="148"/>
      <c r="AQU14" s="148"/>
      <c r="AQV14" s="148"/>
      <c r="AQW14" s="148"/>
      <c r="AQX14" s="30"/>
      <c r="AQY14" s="149"/>
      <c r="AQZ14" s="149"/>
      <c r="ARA14" s="148"/>
      <c r="ARB14" s="148"/>
      <c r="ARC14" s="148"/>
      <c r="ARD14" s="148"/>
      <c r="ARE14" s="148"/>
      <c r="ARF14" s="148"/>
      <c r="ARG14" s="148"/>
      <c r="ARH14" s="148"/>
      <c r="ARI14" s="30"/>
      <c r="ARJ14" s="149"/>
      <c r="ARK14" s="149"/>
      <c r="ARL14" s="148"/>
      <c r="ARM14" s="148"/>
      <c r="ARN14" s="148"/>
      <c r="ARO14" s="148"/>
      <c r="ARP14" s="148"/>
      <c r="ARQ14" s="148"/>
      <c r="ARR14" s="148"/>
      <c r="ARS14" s="148"/>
      <c r="ART14" s="30"/>
      <c r="ARU14" s="149"/>
      <c r="ARV14" s="149"/>
      <c r="ARW14" s="148"/>
      <c r="ARX14" s="148"/>
      <c r="ARY14" s="148"/>
      <c r="ARZ14" s="148"/>
      <c r="ASA14" s="148"/>
      <c r="ASB14" s="148"/>
      <c r="ASC14" s="148"/>
      <c r="ASD14" s="148"/>
      <c r="ASE14" s="30"/>
      <c r="ASF14" s="149"/>
      <c r="ASG14" s="149"/>
      <c r="ASH14" s="148"/>
      <c r="ASI14" s="148"/>
      <c r="ASJ14" s="148"/>
      <c r="ASK14" s="148"/>
      <c r="ASL14" s="148"/>
      <c r="ASM14" s="148"/>
      <c r="ASN14" s="148"/>
      <c r="ASO14" s="148"/>
      <c r="ASP14" s="30"/>
      <c r="ASQ14" s="149"/>
      <c r="ASR14" s="149"/>
      <c r="ASS14" s="148"/>
      <c r="AST14" s="148"/>
      <c r="ASU14" s="148"/>
      <c r="ASV14" s="148"/>
      <c r="ASW14" s="148"/>
      <c r="ASX14" s="148"/>
      <c r="ASY14" s="148"/>
      <c r="ASZ14" s="148"/>
      <c r="ATA14" s="30"/>
      <c r="ATB14" s="149"/>
      <c r="ATC14" s="149"/>
      <c r="ATD14" s="148"/>
      <c r="ATE14" s="148"/>
      <c r="ATF14" s="148"/>
      <c r="ATG14" s="148"/>
      <c r="ATH14" s="148"/>
      <c r="ATI14" s="148"/>
      <c r="ATJ14" s="148"/>
      <c r="ATK14" s="148"/>
      <c r="ATL14" s="30"/>
      <c r="ATM14" s="149"/>
      <c r="ATN14" s="149"/>
      <c r="ATO14" s="148"/>
      <c r="ATP14" s="148"/>
      <c r="ATQ14" s="148"/>
      <c r="ATR14" s="148"/>
      <c r="ATS14" s="148"/>
      <c r="ATT14" s="148"/>
      <c r="ATU14" s="148"/>
      <c r="ATV14" s="148"/>
      <c r="ATW14" s="30"/>
      <c r="ATX14" s="149"/>
      <c r="ATY14" s="149"/>
      <c r="ATZ14" s="148"/>
      <c r="AUA14" s="148"/>
      <c r="AUB14" s="148"/>
      <c r="AUC14" s="148"/>
      <c r="AUD14" s="148"/>
      <c r="AUE14" s="148"/>
      <c r="AUF14" s="148"/>
      <c r="AUG14" s="148"/>
      <c r="AUH14" s="30"/>
      <c r="AUI14" s="149"/>
      <c r="AUJ14" s="149"/>
      <c r="AUK14" s="148"/>
      <c r="AUL14" s="148"/>
      <c r="AUM14" s="148"/>
      <c r="AUN14" s="148"/>
      <c r="AUO14" s="148"/>
      <c r="AUP14" s="148"/>
      <c r="AUQ14" s="148"/>
      <c r="AUR14" s="148"/>
      <c r="AUS14" s="30"/>
      <c r="AUT14" s="149"/>
      <c r="AUU14" s="149"/>
      <c r="AUV14" s="148"/>
      <c r="AUW14" s="148"/>
      <c r="AUX14" s="148"/>
      <c r="AUY14" s="148"/>
      <c r="AUZ14" s="148"/>
      <c r="AVA14" s="148"/>
      <c r="AVB14" s="148"/>
      <c r="AVC14" s="148"/>
      <c r="AVD14" s="30"/>
      <c r="AVE14" s="149"/>
      <c r="AVF14" s="149"/>
      <c r="AVG14" s="148"/>
      <c r="AVH14" s="148"/>
      <c r="AVI14" s="148"/>
      <c r="AVJ14" s="148"/>
      <c r="AVK14" s="148"/>
      <c r="AVL14" s="148"/>
      <c r="AVM14" s="148"/>
      <c r="AVN14" s="148"/>
      <c r="AVO14" s="30"/>
      <c r="AVP14" s="149"/>
      <c r="AVQ14" s="149"/>
      <c r="AVR14" s="148"/>
      <c r="AVS14" s="148"/>
      <c r="AVT14" s="148"/>
      <c r="AVU14" s="148"/>
      <c r="AVV14" s="148"/>
      <c r="AVW14" s="148"/>
      <c r="AVX14" s="148"/>
      <c r="AVY14" s="148"/>
      <c r="AVZ14" s="30"/>
      <c r="AWA14" s="149"/>
      <c r="AWB14" s="149"/>
      <c r="AWC14" s="148"/>
      <c r="AWD14" s="148"/>
      <c r="AWE14" s="148"/>
      <c r="AWF14" s="148"/>
      <c r="AWG14" s="148"/>
      <c r="AWH14" s="148"/>
      <c r="AWI14" s="148"/>
      <c r="AWJ14" s="148"/>
      <c r="AWK14" s="30"/>
      <c r="AWL14" s="149"/>
      <c r="AWM14" s="149"/>
      <c r="AWN14" s="148"/>
      <c r="AWO14" s="148"/>
      <c r="AWP14" s="148"/>
      <c r="AWQ14" s="148"/>
      <c r="AWR14" s="148"/>
      <c r="AWS14" s="148"/>
      <c r="AWT14" s="148"/>
      <c r="AWU14" s="148"/>
      <c r="AWV14" s="30"/>
      <c r="AWW14" s="149"/>
      <c r="AWX14" s="149"/>
      <c r="AWY14" s="148"/>
      <c r="AWZ14" s="148"/>
      <c r="AXA14" s="148"/>
      <c r="AXB14" s="148"/>
      <c r="AXC14" s="148"/>
      <c r="AXD14" s="148"/>
      <c r="AXE14" s="148"/>
      <c r="AXF14" s="148"/>
      <c r="AXG14" s="30"/>
      <c r="AXH14" s="149"/>
      <c r="AXI14" s="149"/>
      <c r="AXJ14" s="148"/>
      <c r="AXK14" s="148"/>
      <c r="AXL14" s="148"/>
      <c r="AXM14" s="148"/>
      <c r="AXN14" s="148"/>
      <c r="AXO14" s="148"/>
      <c r="AXP14" s="148"/>
      <c r="AXQ14" s="148"/>
      <c r="AXR14" s="30"/>
      <c r="AXS14" s="149"/>
      <c r="AXT14" s="149"/>
      <c r="AXU14" s="148"/>
      <c r="AXV14" s="148"/>
      <c r="AXW14" s="148"/>
      <c r="AXX14" s="148"/>
      <c r="AXY14" s="148"/>
      <c r="AXZ14" s="148"/>
      <c r="AYA14" s="148"/>
      <c r="AYB14" s="148"/>
      <c r="AYC14" s="30"/>
      <c r="AYD14" s="149"/>
      <c r="AYE14" s="149"/>
      <c r="AYF14" s="148"/>
      <c r="AYG14" s="148"/>
      <c r="AYH14" s="148"/>
      <c r="AYI14" s="148"/>
      <c r="AYJ14" s="148"/>
      <c r="AYK14" s="148"/>
      <c r="AYL14" s="148"/>
      <c r="AYM14" s="148"/>
      <c r="AYN14" s="30"/>
      <c r="AYO14" s="149"/>
      <c r="AYP14" s="149"/>
      <c r="AYQ14" s="148"/>
      <c r="AYR14" s="148"/>
      <c r="AYS14" s="148"/>
      <c r="AYT14" s="148"/>
      <c r="AYU14" s="148"/>
      <c r="AYV14" s="148"/>
      <c r="AYW14" s="148"/>
      <c r="AYX14" s="148"/>
      <c r="AYY14" s="30"/>
      <c r="AYZ14" s="149"/>
      <c r="AZA14" s="149"/>
      <c r="AZB14" s="148"/>
      <c r="AZC14" s="148"/>
      <c r="AZD14" s="148"/>
      <c r="AZE14" s="148"/>
      <c r="AZF14" s="148"/>
      <c r="AZG14" s="148"/>
      <c r="AZH14" s="148"/>
      <c r="AZI14" s="148"/>
      <c r="AZJ14" s="30"/>
      <c r="AZK14" s="149"/>
      <c r="AZL14" s="149"/>
      <c r="AZM14" s="148"/>
      <c r="AZN14" s="148"/>
      <c r="AZO14" s="148"/>
      <c r="AZP14" s="148"/>
      <c r="AZQ14" s="148"/>
      <c r="AZR14" s="148"/>
      <c r="AZS14" s="148"/>
      <c r="AZT14" s="148"/>
      <c r="AZU14" s="30"/>
      <c r="AZV14" s="149"/>
      <c r="AZW14" s="149"/>
      <c r="AZX14" s="148"/>
      <c r="AZY14" s="148"/>
      <c r="AZZ14" s="148"/>
      <c r="BAA14" s="148"/>
      <c r="BAB14" s="148"/>
      <c r="BAC14" s="148"/>
      <c r="BAD14" s="148"/>
      <c r="BAE14" s="148"/>
      <c r="BAF14" s="30"/>
      <c r="BAG14" s="149"/>
      <c r="BAH14" s="149"/>
      <c r="BAI14" s="148"/>
      <c r="BAJ14" s="148"/>
      <c r="BAK14" s="148"/>
      <c r="BAL14" s="148"/>
      <c r="BAM14" s="148"/>
      <c r="BAN14" s="148"/>
      <c r="BAO14" s="148"/>
      <c r="BAP14" s="148"/>
      <c r="BAQ14" s="30"/>
      <c r="BAR14" s="149"/>
      <c r="BAS14" s="149"/>
      <c r="BAT14" s="148"/>
      <c r="BAU14" s="148"/>
      <c r="BAV14" s="148"/>
      <c r="BAW14" s="148"/>
      <c r="BAX14" s="148"/>
      <c r="BAY14" s="148"/>
      <c r="BAZ14" s="148"/>
      <c r="BBA14" s="148"/>
      <c r="BBB14" s="30"/>
      <c r="BBC14" s="149"/>
      <c r="BBD14" s="149"/>
      <c r="BBE14" s="148"/>
      <c r="BBF14" s="148"/>
      <c r="BBG14" s="148"/>
      <c r="BBH14" s="148"/>
      <c r="BBI14" s="148"/>
      <c r="BBJ14" s="148"/>
      <c r="BBK14" s="148"/>
      <c r="BBL14" s="148"/>
      <c r="BBM14" s="30"/>
      <c r="BBN14" s="149"/>
      <c r="BBO14" s="149"/>
      <c r="BBP14" s="148"/>
      <c r="BBQ14" s="148"/>
      <c r="BBR14" s="148"/>
      <c r="BBS14" s="148"/>
      <c r="BBT14" s="148"/>
      <c r="BBU14" s="148"/>
      <c r="BBV14" s="148"/>
      <c r="BBW14" s="148"/>
      <c r="BBX14" s="30"/>
      <c r="BBY14" s="149"/>
      <c r="BBZ14" s="149"/>
      <c r="BCA14" s="148"/>
      <c r="BCB14" s="148"/>
      <c r="BCC14" s="148"/>
      <c r="BCD14" s="148"/>
      <c r="BCE14" s="148"/>
      <c r="BCF14" s="148"/>
      <c r="BCG14" s="148"/>
      <c r="BCH14" s="148"/>
      <c r="BCI14" s="30"/>
      <c r="BCJ14" s="149"/>
      <c r="BCK14" s="149"/>
      <c r="BCL14" s="148"/>
      <c r="BCM14" s="148"/>
      <c r="BCN14" s="148"/>
      <c r="BCO14" s="148"/>
      <c r="BCP14" s="148"/>
      <c r="BCQ14" s="148"/>
      <c r="BCR14" s="148"/>
      <c r="BCS14" s="148"/>
      <c r="BCT14" s="30"/>
      <c r="BCU14" s="149"/>
      <c r="BCV14" s="149"/>
      <c r="BCW14" s="148"/>
      <c r="BCX14" s="148"/>
      <c r="BCY14" s="148"/>
      <c r="BCZ14" s="148"/>
      <c r="BDA14" s="148"/>
      <c r="BDB14" s="148"/>
      <c r="BDC14" s="148"/>
      <c r="BDD14" s="148"/>
      <c r="BDE14" s="30"/>
      <c r="BDF14" s="149"/>
      <c r="BDG14" s="149"/>
      <c r="BDH14" s="148"/>
      <c r="BDI14" s="148"/>
      <c r="BDJ14" s="148"/>
      <c r="BDK14" s="148"/>
      <c r="BDL14" s="148"/>
      <c r="BDM14" s="148"/>
      <c r="BDN14" s="148"/>
      <c r="BDO14" s="148"/>
      <c r="BDP14" s="30"/>
      <c r="BDQ14" s="149"/>
      <c r="BDR14" s="149"/>
      <c r="BDS14" s="148"/>
      <c r="BDT14" s="148"/>
      <c r="BDU14" s="148"/>
      <c r="BDV14" s="148"/>
      <c r="BDW14" s="148"/>
      <c r="BDX14" s="148"/>
      <c r="BDY14" s="148"/>
      <c r="BDZ14" s="148"/>
      <c r="BEA14" s="30"/>
      <c r="BEB14" s="149"/>
      <c r="BEC14" s="149"/>
      <c r="BED14" s="148"/>
      <c r="BEE14" s="148"/>
      <c r="BEF14" s="148"/>
      <c r="BEG14" s="148"/>
      <c r="BEH14" s="148"/>
      <c r="BEI14" s="148"/>
      <c r="BEJ14" s="148"/>
      <c r="BEK14" s="148"/>
      <c r="BEL14" s="30"/>
      <c r="BEM14" s="149"/>
      <c r="BEN14" s="149"/>
      <c r="BEO14" s="148"/>
      <c r="BEP14" s="148"/>
      <c r="BEQ14" s="148"/>
      <c r="BER14" s="148"/>
      <c r="BES14" s="148"/>
      <c r="BET14" s="148"/>
      <c r="BEU14" s="148"/>
      <c r="BEV14" s="148"/>
      <c r="BEW14" s="30"/>
      <c r="BEX14" s="149"/>
      <c r="BEY14" s="149"/>
      <c r="BEZ14" s="148"/>
      <c r="BFA14" s="148"/>
      <c r="BFB14" s="148"/>
      <c r="BFC14" s="148"/>
      <c r="BFD14" s="148"/>
      <c r="BFE14" s="148"/>
      <c r="BFF14" s="148"/>
      <c r="BFG14" s="148"/>
      <c r="BFH14" s="30"/>
      <c r="BFI14" s="149"/>
      <c r="BFJ14" s="149"/>
      <c r="BFK14" s="148"/>
      <c r="BFL14" s="148"/>
      <c r="BFM14" s="148"/>
      <c r="BFN14" s="148"/>
      <c r="BFO14" s="148"/>
      <c r="BFP14" s="148"/>
      <c r="BFQ14" s="148"/>
      <c r="BFR14" s="148"/>
      <c r="BFS14" s="30"/>
      <c r="BFT14" s="149"/>
      <c r="BFU14" s="149"/>
      <c r="BFV14" s="148"/>
      <c r="BFW14" s="148"/>
      <c r="BFX14" s="148"/>
      <c r="BFY14" s="148"/>
      <c r="BFZ14" s="148"/>
      <c r="BGA14" s="148"/>
      <c r="BGB14" s="148"/>
      <c r="BGC14" s="148"/>
      <c r="BGD14" s="30"/>
      <c r="BGE14" s="149"/>
      <c r="BGF14" s="149"/>
      <c r="BGG14" s="148"/>
      <c r="BGH14" s="148"/>
      <c r="BGI14" s="148"/>
      <c r="BGJ14" s="148"/>
      <c r="BGK14" s="148"/>
      <c r="BGL14" s="148"/>
      <c r="BGM14" s="148"/>
      <c r="BGN14" s="148"/>
      <c r="BGO14" s="30"/>
      <c r="BGP14" s="149"/>
      <c r="BGQ14" s="149"/>
      <c r="BGR14" s="148"/>
      <c r="BGS14" s="148"/>
      <c r="BGT14" s="148"/>
      <c r="BGU14" s="148"/>
      <c r="BGV14" s="148"/>
      <c r="BGW14" s="148"/>
      <c r="BGX14" s="148"/>
      <c r="BGY14" s="148"/>
      <c r="BGZ14" s="30"/>
      <c r="BHA14" s="149"/>
      <c r="BHB14" s="149"/>
      <c r="BHC14" s="148"/>
      <c r="BHD14" s="148"/>
      <c r="BHE14" s="148"/>
      <c r="BHF14" s="148"/>
      <c r="BHG14" s="148"/>
      <c r="BHH14" s="148"/>
      <c r="BHI14" s="148"/>
      <c r="BHJ14" s="148"/>
      <c r="BHK14" s="30"/>
      <c r="BHL14" s="149"/>
      <c r="BHM14" s="149"/>
      <c r="BHN14" s="148"/>
      <c r="BHO14" s="148"/>
      <c r="BHP14" s="148"/>
      <c r="BHQ14" s="148"/>
      <c r="BHR14" s="148"/>
      <c r="BHS14" s="148"/>
      <c r="BHT14" s="148"/>
      <c r="BHU14" s="148"/>
      <c r="BHV14" s="30"/>
      <c r="BHW14" s="149"/>
      <c r="BHX14" s="149"/>
      <c r="BHY14" s="148"/>
      <c r="BHZ14" s="148"/>
      <c r="BIA14" s="148"/>
      <c r="BIB14" s="148"/>
      <c r="BIC14" s="148"/>
      <c r="BID14" s="148"/>
      <c r="BIE14" s="148"/>
      <c r="BIF14" s="148"/>
      <c r="BIG14" s="30"/>
      <c r="BIH14" s="149"/>
      <c r="BII14" s="149"/>
      <c r="BIJ14" s="148"/>
      <c r="BIK14" s="148"/>
      <c r="BIL14" s="148"/>
      <c r="BIM14" s="148"/>
      <c r="BIN14" s="148"/>
      <c r="BIO14" s="148"/>
      <c r="BIP14" s="148"/>
      <c r="BIQ14" s="148"/>
      <c r="BIR14" s="30"/>
      <c r="BIS14" s="149"/>
      <c r="BIT14" s="149"/>
      <c r="BIU14" s="148"/>
      <c r="BIV14" s="148"/>
      <c r="BIW14" s="148"/>
      <c r="BIX14" s="148"/>
      <c r="BIY14" s="148"/>
      <c r="BIZ14" s="148"/>
      <c r="BJA14" s="148"/>
      <c r="BJB14" s="148"/>
      <c r="BJC14" s="30"/>
      <c r="BJD14" s="149"/>
      <c r="BJE14" s="149"/>
      <c r="BJF14" s="148"/>
      <c r="BJG14" s="148"/>
      <c r="BJH14" s="148"/>
      <c r="BJI14" s="148"/>
      <c r="BJJ14" s="148"/>
      <c r="BJK14" s="148"/>
      <c r="BJL14" s="148"/>
      <c r="BJM14" s="148"/>
      <c r="BJN14" s="30"/>
      <c r="BJO14" s="149"/>
      <c r="BJP14" s="149"/>
      <c r="BJQ14" s="148"/>
      <c r="BJR14" s="148"/>
      <c r="BJS14" s="148"/>
      <c r="BJT14" s="148"/>
      <c r="BJU14" s="148"/>
      <c r="BJV14" s="148"/>
      <c r="BJW14" s="148"/>
      <c r="BJX14" s="148"/>
      <c r="BJY14" s="30"/>
      <c r="BJZ14" s="149"/>
      <c r="BKA14" s="149"/>
      <c r="BKB14" s="148"/>
      <c r="BKC14" s="148"/>
      <c r="BKD14" s="148"/>
      <c r="BKE14" s="148"/>
      <c r="BKF14" s="148"/>
      <c r="BKG14" s="148"/>
      <c r="BKH14" s="148"/>
      <c r="BKI14" s="148"/>
      <c r="BKJ14" s="30"/>
      <c r="BKK14" s="149"/>
      <c r="BKL14" s="149"/>
      <c r="BKM14" s="148"/>
      <c r="BKN14" s="148"/>
      <c r="BKO14" s="148"/>
      <c r="BKP14" s="148"/>
      <c r="BKQ14" s="148"/>
      <c r="BKR14" s="148"/>
      <c r="BKS14" s="148"/>
      <c r="BKT14" s="148"/>
      <c r="BKU14" s="30"/>
      <c r="BKV14" s="149"/>
      <c r="BKW14" s="149"/>
      <c r="BKX14" s="148"/>
      <c r="BKY14" s="148"/>
      <c r="BKZ14" s="148"/>
      <c r="BLA14" s="148"/>
      <c r="BLB14" s="148"/>
      <c r="BLC14" s="148"/>
      <c r="BLD14" s="148"/>
      <c r="BLE14" s="148"/>
      <c r="BLF14" s="30"/>
      <c r="BLG14" s="149"/>
      <c r="BLH14" s="149"/>
      <c r="BLI14" s="148"/>
      <c r="BLJ14" s="148"/>
      <c r="BLK14" s="148"/>
      <c r="BLL14" s="148"/>
      <c r="BLM14" s="148"/>
      <c r="BLN14" s="148"/>
      <c r="BLO14" s="148"/>
      <c r="BLP14" s="148"/>
      <c r="BLQ14" s="30"/>
      <c r="BLR14" s="149"/>
      <c r="BLS14" s="149"/>
      <c r="BLT14" s="148"/>
      <c r="BLU14" s="148"/>
      <c r="BLV14" s="148"/>
      <c r="BLW14" s="148"/>
      <c r="BLX14" s="148"/>
      <c r="BLY14" s="148"/>
      <c r="BLZ14" s="148"/>
      <c r="BMA14" s="148"/>
      <c r="BMB14" s="30"/>
      <c r="BMC14" s="149"/>
      <c r="BMD14" s="149"/>
      <c r="BME14" s="148"/>
      <c r="BMF14" s="148"/>
      <c r="BMG14" s="148"/>
      <c r="BMH14" s="148"/>
      <c r="BMI14" s="148"/>
      <c r="BMJ14" s="148"/>
      <c r="BMK14" s="148"/>
      <c r="BML14" s="148"/>
      <c r="BMM14" s="30"/>
      <c r="BMN14" s="149"/>
      <c r="BMO14" s="149"/>
      <c r="BMP14" s="148"/>
      <c r="BMQ14" s="148"/>
      <c r="BMR14" s="148"/>
      <c r="BMS14" s="148"/>
      <c r="BMT14" s="148"/>
      <c r="BMU14" s="148"/>
      <c r="BMV14" s="148"/>
      <c r="BMW14" s="148"/>
      <c r="BMX14" s="30"/>
      <c r="BMY14" s="149"/>
      <c r="BMZ14" s="149"/>
      <c r="BNA14" s="148"/>
      <c r="BNB14" s="148"/>
      <c r="BNC14" s="148"/>
      <c r="BND14" s="148"/>
      <c r="BNE14" s="148"/>
      <c r="BNF14" s="148"/>
      <c r="BNG14" s="148"/>
      <c r="BNH14" s="148"/>
      <c r="BNI14" s="30"/>
      <c r="BNJ14" s="149"/>
      <c r="BNK14" s="149"/>
      <c r="BNL14" s="148"/>
      <c r="BNM14" s="148"/>
      <c r="BNN14" s="148"/>
      <c r="BNO14" s="148"/>
      <c r="BNP14" s="148"/>
      <c r="BNQ14" s="148"/>
      <c r="BNR14" s="148"/>
      <c r="BNS14" s="148"/>
      <c r="BNT14" s="30"/>
      <c r="BNU14" s="149"/>
      <c r="BNV14" s="149"/>
      <c r="BNW14" s="148"/>
      <c r="BNX14" s="148"/>
      <c r="BNY14" s="148"/>
      <c r="BNZ14" s="148"/>
      <c r="BOA14" s="148"/>
      <c r="BOB14" s="148"/>
      <c r="BOC14" s="148"/>
      <c r="BOD14" s="148"/>
      <c r="BOE14" s="30"/>
      <c r="BOF14" s="149"/>
      <c r="BOG14" s="149"/>
      <c r="BOH14" s="148"/>
      <c r="BOI14" s="148"/>
      <c r="BOJ14" s="148"/>
      <c r="BOK14" s="148"/>
      <c r="BOL14" s="148"/>
      <c r="BOM14" s="148"/>
      <c r="BON14" s="148"/>
      <c r="BOO14" s="148"/>
      <c r="BOP14" s="30"/>
      <c r="BOQ14" s="149"/>
      <c r="BOR14" s="149"/>
      <c r="BOS14" s="148"/>
      <c r="BOT14" s="148"/>
      <c r="BOU14" s="148"/>
      <c r="BOV14" s="148"/>
      <c r="BOW14" s="148"/>
      <c r="BOX14" s="148"/>
      <c r="BOY14" s="148"/>
      <c r="BOZ14" s="148"/>
      <c r="BPA14" s="30"/>
      <c r="BPB14" s="149"/>
      <c r="BPC14" s="149"/>
      <c r="BPD14" s="148"/>
      <c r="BPE14" s="148"/>
      <c r="BPF14" s="148"/>
      <c r="BPG14" s="148"/>
      <c r="BPH14" s="148"/>
      <c r="BPI14" s="148"/>
      <c r="BPJ14" s="148"/>
      <c r="BPK14" s="148"/>
      <c r="BPL14" s="30"/>
      <c r="BPM14" s="149"/>
      <c r="BPN14" s="149"/>
      <c r="BPO14" s="148"/>
      <c r="BPP14" s="148"/>
      <c r="BPQ14" s="148"/>
      <c r="BPR14" s="148"/>
      <c r="BPS14" s="148"/>
      <c r="BPT14" s="148"/>
      <c r="BPU14" s="148"/>
      <c r="BPV14" s="148"/>
      <c r="BPW14" s="30"/>
      <c r="BPX14" s="149"/>
      <c r="BPY14" s="149"/>
      <c r="BPZ14" s="148"/>
      <c r="BQA14" s="148"/>
      <c r="BQB14" s="148"/>
      <c r="BQC14" s="148"/>
      <c r="BQD14" s="148"/>
      <c r="BQE14" s="148"/>
      <c r="BQF14" s="148"/>
      <c r="BQG14" s="148"/>
      <c r="BQH14" s="30"/>
      <c r="BQI14" s="149"/>
      <c r="BQJ14" s="149"/>
      <c r="BQK14" s="148"/>
      <c r="BQL14" s="148"/>
      <c r="BQM14" s="148"/>
      <c r="BQN14" s="148"/>
      <c r="BQO14" s="148"/>
      <c r="BQP14" s="148"/>
      <c r="BQQ14" s="148"/>
      <c r="BQR14" s="148"/>
      <c r="BQS14" s="30"/>
      <c r="BQT14" s="149"/>
      <c r="BQU14" s="149"/>
      <c r="BQV14" s="148"/>
      <c r="BQW14" s="148"/>
      <c r="BQX14" s="148"/>
      <c r="BQY14" s="148"/>
      <c r="BQZ14" s="148"/>
      <c r="BRA14" s="148"/>
      <c r="BRB14" s="148"/>
      <c r="BRC14" s="148"/>
      <c r="BRD14" s="30"/>
      <c r="BRE14" s="149"/>
      <c r="BRF14" s="149"/>
      <c r="BRG14" s="148"/>
      <c r="BRH14" s="148"/>
      <c r="BRI14" s="148"/>
      <c r="BRJ14" s="148"/>
      <c r="BRK14" s="148"/>
      <c r="BRL14" s="148"/>
      <c r="BRM14" s="148"/>
      <c r="BRN14" s="148"/>
      <c r="BRO14" s="30"/>
      <c r="BRP14" s="149"/>
      <c r="BRQ14" s="149"/>
      <c r="BRR14" s="148"/>
      <c r="BRS14" s="148"/>
      <c r="BRT14" s="148"/>
      <c r="BRU14" s="148"/>
      <c r="BRV14" s="148"/>
      <c r="BRW14" s="148"/>
      <c r="BRX14" s="148"/>
      <c r="BRY14" s="148"/>
      <c r="BRZ14" s="30"/>
      <c r="BSA14" s="149"/>
      <c r="BSB14" s="149"/>
      <c r="BSC14" s="148"/>
      <c r="BSD14" s="148"/>
      <c r="BSE14" s="148"/>
      <c r="BSF14" s="148"/>
      <c r="BSG14" s="148"/>
      <c r="BSH14" s="148"/>
      <c r="BSI14" s="148"/>
      <c r="BSJ14" s="148"/>
      <c r="BSK14" s="30"/>
      <c r="BSL14" s="149"/>
      <c r="BSM14" s="149"/>
      <c r="BSN14" s="148"/>
      <c r="BSO14" s="148"/>
      <c r="BSP14" s="148"/>
      <c r="BSQ14" s="148"/>
      <c r="BSR14" s="148"/>
      <c r="BSS14" s="148"/>
      <c r="BST14" s="148"/>
      <c r="BSU14" s="148"/>
      <c r="BSV14" s="30"/>
      <c r="BSW14" s="149"/>
      <c r="BSX14" s="149"/>
      <c r="BSY14" s="148"/>
      <c r="BSZ14" s="148"/>
      <c r="BTA14" s="148"/>
      <c r="BTB14" s="148"/>
      <c r="BTC14" s="148"/>
      <c r="BTD14" s="148"/>
      <c r="BTE14" s="148"/>
      <c r="BTF14" s="148"/>
      <c r="BTG14" s="30"/>
      <c r="BTH14" s="149"/>
      <c r="BTI14" s="149"/>
      <c r="BTJ14" s="148"/>
      <c r="BTK14" s="148"/>
      <c r="BTL14" s="148"/>
      <c r="BTM14" s="148"/>
      <c r="BTN14" s="148"/>
      <c r="BTO14" s="148"/>
      <c r="BTP14" s="148"/>
      <c r="BTQ14" s="148"/>
      <c r="BTR14" s="30"/>
      <c r="BTS14" s="149"/>
      <c r="BTT14" s="149"/>
      <c r="BTU14" s="148"/>
      <c r="BTV14" s="148"/>
      <c r="BTW14" s="148"/>
      <c r="BTX14" s="148"/>
      <c r="BTY14" s="148"/>
      <c r="BTZ14" s="148"/>
      <c r="BUA14" s="148"/>
      <c r="BUB14" s="148"/>
      <c r="BUC14" s="30"/>
      <c r="BUD14" s="149"/>
      <c r="BUE14" s="149"/>
      <c r="BUF14" s="148"/>
      <c r="BUG14" s="148"/>
      <c r="BUH14" s="148"/>
      <c r="BUI14" s="148"/>
      <c r="BUJ14" s="148"/>
      <c r="BUK14" s="148"/>
      <c r="BUL14" s="148"/>
      <c r="BUM14" s="148"/>
      <c r="BUN14" s="30"/>
      <c r="BUO14" s="149"/>
      <c r="BUP14" s="149"/>
      <c r="BUQ14" s="148"/>
      <c r="BUR14" s="148"/>
      <c r="BUS14" s="148"/>
      <c r="BUT14" s="148"/>
      <c r="BUU14" s="148"/>
      <c r="BUV14" s="148"/>
      <c r="BUW14" s="148"/>
      <c r="BUX14" s="148"/>
      <c r="BUY14" s="30"/>
      <c r="BUZ14" s="149"/>
      <c r="BVA14" s="149"/>
      <c r="BVB14" s="148"/>
      <c r="BVC14" s="148"/>
      <c r="BVD14" s="148"/>
      <c r="BVE14" s="148"/>
      <c r="BVF14" s="148"/>
      <c r="BVG14" s="148"/>
      <c r="BVH14" s="148"/>
      <c r="BVI14" s="148"/>
      <c r="BVJ14" s="30"/>
      <c r="BVK14" s="149"/>
      <c r="BVL14" s="149"/>
      <c r="BVM14" s="148"/>
      <c r="BVN14" s="148"/>
      <c r="BVO14" s="148"/>
      <c r="BVP14" s="148"/>
      <c r="BVQ14" s="148"/>
      <c r="BVR14" s="148"/>
      <c r="BVS14" s="148"/>
      <c r="BVT14" s="148"/>
      <c r="BVU14" s="30"/>
      <c r="BVV14" s="149"/>
      <c r="BVW14" s="149"/>
      <c r="BVX14" s="148"/>
      <c r="BVY14" s="148"/>
      <c r="BVZ14" s="148"/>
      <c r="BWA14" s="148"/>
      <c r="BWB14" s="148"/>
      <c r="BWC14" s="148"/>
      <c r="BWD14" s="148"/>
      <c r="BWE14" s="148"/>
      <c r="BWF14" s="30"/>
      <c r="BWG14" s="149"/>
      <c r="BWH14" s="149"/>
      <c r="BWI14" s="148"/>
      <c r="BWJ14" s="148"/>
      <c r="BWK14" s="148"/>
      <c r="BWL14" s="148"/>
      <c r="BWM14" s="148"/>
      <c r="BWN14" s="148"/>
      <c r="BWO14" s="148"/>
      <c r="BWP14" s="148"/>
      <c r="BWQ14" s="30"/>
      <c r="BWR14" s="149"/>
      <c r="BWS14" s="149"/>
      <c r="BWT14" s="148"/>
      <c r="BWU14" s="148"/>
      <c r="BWV14" s="148"/>
      <c r="BWW14" s="148"/>
      <c r="BWX14" s="148"/>
      <c r="BWY14" s="148"/>
      <c r="BWZ14" s="148"/>
      <c r="BXA14" s="148"/>
      <c r="BXB14" s="30"/>
      <c r="BXC14" s="149"/>
      <c r="BXD14" s="149"/>
      <c r="BXE14" s="148"/>
      <c r="BXF14" s="148"/>
      <c r="BXG14" s="148"/>
      <c r="BXH14" s="148"/>
      <c r="BXI14" s="148"/>
      <c r="BXJ14" s="148"/>
      <c r="BXK14" s="148"/>
      <c r="BXL14" s="148"/>
      <c r="BXM14" s="30"/>
      <c r="BXN14" s="149"/>
      <c r="BXO14" s="149"/>
      <c r="BXP14" s="148"/>
      <c r="BXQ14" s="148"/>
      <c r="BXR14" s="148"/>
      <c r="BXS14" s="148"/>
      <c r="BXT14" s="148"/>
      <c r="BXU14" s="148"/>
      <c r="BXV14" s="148"/>
      <c r="BXW14" s="148"/>
      <c r="BXX14" s="30"/>
      <c r="BXY14" s="149"/>
      <c r="BXZ14" s="149"/>
      <c r="BYA14" s="148"/>
      <c r="BYB14" s="148"/>
      <c r="BYC14" s="148"/>
      <c r="BYD14" s="148"/>
      <c r="BYE14" s="148"/>
      <c r="BYF14" s="148"/>
      <c r="BYG14" s="148"/>
      <c r="BYH14" s="148"/>
      <c r="BYI14" s="30"/>
      <c r="BYJ14" s="149"/>
      <c r="BYK14" s="149"/>
      <c r="BYL14" s="148"/>
      <c r="BYM14" s="148"/>
      <c r="BYN14" s="148"/>
      <c r="BYO14" s="148"/>
      <c r="BYP14" s="148"/>
      <c r="BYQ14" s="148"/>
      <c r="BYR14" s="148"/>
      <c r="BYS14" s="148"/>
      <c r="BYT14" s="30"/>
      <c r="BYU14" s="149"/>
      <c r="BYV14" s="149"/>
      <c r="BYW14" s="148"/>
      <c r="BYX14" s="148"/>
      <c r="BYY14" s="148"/>
      <c r="BYZ14" s="148"/>
      <c r="BZA14" s="148"/>
      <c r="BZB14" s="148"/>
      <c r="BZC14" s="148"/>
      <c r="BZD14" s="148"/>
      <c r="BZE14" s="30"/>
      <c r="BZF14" s="149"/>
      <c r="BZG14" s="149"/>
      <c r="BZH14" s="148"/>
      <c r="BZI14" s="148"/>
      <c r="BZJ14" s="148"/>
      <c r="BZK14" s="148"/>
      <c r="BZL14" s="148"/>
      <c r="BZM14" s="148"/>
      <c r="BZN14" s="148"/>
      <c r="BZO14" s="148"/>
      <c r="BZP14" s="30"/>
      <c r="BZQ14" s="149"/>
      <c r="BZR14" s="149"/>
      <c r="BZS14" s="148"/>
      <c r="BZT14" s="148"/>
      <c r="BZU14" s="148"/>
      <c r="BZV14" s="148"/>
      <c r="BZW14" s="148"/>
      <c r="BZX14" s="148"/>
      <c r="BZY14" s="148"/>
      <c r="BZZ14" s="148"/>
      <c r="CAA14" s="30"/>
      <c r="CAB14" s="149"/>
      <c r="CAC14" s="149"/>
      <c r="CAD14" s="148"/>
      <c r="CAE14" s="148"/>
      <c r="CAF14" s="148"/>
      <c r="CAG14" s="148"/>
      <c r="CAH14" s="148"/>
      <c r="CAI14" s="148"/>
      <c r="CAJ14" s="148"/>
      <c r="CAK14" s="148"/>
      <c r="CAL14" s="30"/>
      <c r="CAM14" s="149"/>
      <c r="CAN14" s="149"/>
      <c r="CAO14" s="148"/>
      <c r="CAP14" s="148"/>
      <c r="CAQ14" s="148"/>
      <c r="CAR14" s="148"/>
      <c r="CAS14" s="148"/>
      <c r="CAT14" s="148"/>
      <c r="CAU14" s="148"/>
      <c r="CAV14" s="148"/>
      <c r="CAW14" s="30"/>
      <c r="CAX14" s="149"/>
      <c r="CAY14" s="149"/>
      <c r="CAZ14" s="148"/>
      <c r="CBA14" s="148"/>
      <c r="CBB14" s="148"/>
      <c r="CBC14" s="148"/>
      <c r="CBD14" s="148"/>
      <c r="CBE14" s="148"/>
      <c r="CBF14" s="148"/>
      <c r="CBG14" s="148"/>
      <c r="CBH14" s="30"/>
      <c r="CBI14" s="149"/>
      <c r="CBJ14" s="149"/>
      <c r="CBK14" s="148"/>
      <c r="CBL14" s="148"/>
      <c r="CBM14" s="148"/>
      <c r="CBN14" s="148"/>
      <c r="CBO14" s="148"/>
      <c r="CBP14" s="148"/>
      <c r="CBQ14" s="148"/>
      <c r="CBR14" s="148"/>
      <c r="CBS14" s="30"/>
      <c r="CBT14" s="149"/>
      <c r="CBU14" s="149"/>
      <c r="CBV14" s="148"/>
      <c r="CBW14" s="148"/>
      <c r="CBX14" s="148"/>
      <c r="CBY14" s="148"/>
      <c r="CBZ14" s="148"/>
      <c r="CCA14" s="148"/>
      <c r="CCB14" s="148"/>
      <c r="CCC14" s="148"/>
      <c r="CCD14" s="30"/>
      <c r="CCE14" s="149"/>
      <c r="CCF14" s="149"/>
      <c r="CCG14" s="148"/>
      <c r="CCH14" s="148"/>
      <c r="CCI14" s="148"/>
      <c r="CCJ14" s="148"/>
      <c r="CCK14" s="148"/>
      <c r="CCL14" s="148"/>
      <c r="CCM14" s="148"/>
      <c r="CCN14" s="148"/>
      <c r="CCO14" s="30"/>
      <c r="CCP14" s="149"/>
      <c r="CCQ14" s="149"/>
      <c r="CCR14" s="148"/>
      <c r="CCS14" s="148"/>
      <c r="CCT14" s="148"/>
      <c r="CCU14" s="148"/>
      <c r="CCV14" s="148"/>
      <c r="CCW14" s="148"/>
      <c r="CCX14" s="148"/>
      <c r="CCY14" s="148"/>
      <c r="CCZ14" s="30"/>
      <c r="CDA14" s="149"/>
      <c r="CDB14" s="149"/>
      <c r="CDC14" s="148"/>
      <c r="CDD14" s="148"/>
      <c r="CDE14" s="148"/>
      <c r="CDF14" s="148"/>
      <c r="CDG14" s="148"/>
      <c r="CDH14" s="148"/>
      <c r="CDI14" s="148"/>
      <c r="CDJ14" s="148"/>
      <c r="CDK14" s="30"/>
      <c r="CDL14" s="149"/>
      <c r="CDM14" s="149"/>
      <c r="CDN14" s="148"/>
      <c r="CDO14" s="148"/>
      <c r="CDP14" s="148"/>
      <c r="CDQ14" s="148"/>
      <c r="CDR14" s="148"/>
      <c r="CDS14" s="148"/>
      <c r="CDT14" s="148"/>
      <c r="CDU14" s="148"/>
      <c r="CDV14" s="30"/>
      <c r="CDW14" s="149"/>
      <c r="CDX14" s="149"/>
      <c r="CDY14" s="148"/>
      <c r="CDZ14" s="148"/>
      <c r="CEA14" s="148"/>
      <c r="CEB14" s="148"/>
      <c r="CEC14" s="148"/>
      <c r="CED14" s="148"/>
      <c r="CEE14" s="148"/>
      <c r="CEF14" s="148"/>
      <c r="CEG14" s="30"/>
      <c r="CEH14" s="149"/>
      <c r="CEI14" s="149"/>
      <c r="CEJ14" s="148"/>
      <c r="CEK14" s="148"/>
      <c r="CEL14" s="148"/>
      <c r="CEM14" s="148"/>
      <c r="CEN14" s="148"/>
      <c r="CEO14" s="148"/>
      <c r="CEP14" s="148"/>
      <c r="CEQ14" s="148"/>
      <c r="CER14" s="30"/>
      <c r="CES14" s="149"/>
      <c r="CET14" s="149"/>
      <c r="CEU14" s="148"/>
      <c r="CEV14" s="148"/>
      <c r="CEW14" s="148"/>
      <c r="CEX14" s="148"/>
      <c r="CEY14" s="148"/>
      <c r="CEZ14" s="148"/>
      <c r="CFA14" s="148"/>
      <c r="CFB14" s="148"/>
      <c r="CFC14" s="30"/>
      <c r="CFD14" s="149"/>
      <c r="CFE14" s="149"/>
      <c r="CFF14" s="148"/>
      <c r="CFG14" s="148"/>
      <c r="CFH14" s="148"/>
      <c r="CFI14" s="148"/>
      <c r="CFJ14" s="148"/>
      <c r="CFK14" s="148"/>
      <c r="CFL14" s="148"/>
      <c r="CFM14" s="148"/>
      <c r="CFN14" s="30"/>
      <c r="CFO14" s="149"/>
      <c r="CFP14" s="149"/>
      <c r="CFQ14" s="148"/>
      <c r="CFR14" s="148"/>
      <c r="CFS14" s="148"/>
      <c r="CFT14" s="148"/>
      <c r="CFU14" s="148"/>
      <c r="CFV14" s="148"/>
      <c r="CFW14" s="148"/>
      <c r="CFX14" s="148"/>
      <c r="CFY14" s="30"/>
      <c r="CFZ14" s="149"/>
      <c r="CGA14" s="149"/>
      <c r="CGB14" s="148"/>
      <c r="CGC14" s="148"/>
      <c r="CGD14" s="148"/>
      <c r="CGE14" s="148"/>
      <c r="CGF14" s="148"/>
      <c r="CGG14" s="148"/>
      <c r="CGH14" s="148"/>
      <c r="CGI14" s="148"/>
      <c r="CGJ14" s="30"/>
      <c r="CGK14" s="149"/>
      <c r="CGL14" s="149"/>
      <c r="CGM14" s="148"/>
      <c r="CGN14" s="148"/>
      <c r="CGO14" s="148"/>
      <c r="CGP14" s="148"/>
      <c r="CGQ14" s="148"/>
      <c r="CGR14" s="148"/>
      <c r="CGS14" s="148"/>
      <c r="CGT14" s="148"/>
      <c r="CGU14" s="30"/>
      <c r="CGV14" s="149"/>
      <c r="CGW14" s="149"/>
      <c r="CGX14" s="148"/>
      <c r="CGY14" s="148"/>
      <c r="CGZ14" s="148"/>
      <c r="CHA14" s="148"/>
      <c r="CHB14" s="148"/>
      <c r="CHC14" s="148"/>
      <c r="CHD14" s="148"/>
      <c r="CHE14" s="148"/>
      <c r="CHF14" s="30"/>
      <c r="CHG14" s="149"/>
      <c r="CHH14" s="149"/>
      <c r="CHI14" s="148"/>
      <c r="CHJ14" s="148"/>
      <c r="CHK14" s="148"/>
      <c r="CHL14" s="148"/>
      <c r="CHM14" s="148"/>
      <c r="CHN14" s="148"/>
      <c r="CHO14" s="148"/>
      <c r="CHP14" s="148"/>
      <c r="CHQ14" s="30"/>
      <c r="CHR14" s="149"/>
      <c r="CHS14" s="149"/>
      <c r="CHT14" s="148"/>
      <c r="CHU14" s="148"/>
      <c r="CHV14" s="148"/>
      <c r="CHW14" s="148"/>
      <c r="CHX14" s="148"/>
      <c r="CHY14" s="148"/>
      <c r="CHZ14" s="148"/>
      <c r="CIA14" s="148"/>
      <c r="CIB14" s="30"/>
      <c r="CIC14" s="149"/>
      <c r="CID14" s="149"/>
      <c r="CIE14" s="148"/>
      <c r="CIF14" s="148"/>
      <c r="CIG14" s="148"/>
      <c r="CIH14" s="148"/>
      <c r="CII14" s="148"/>
      <c r="CIJ14" s="148"/>
      <c r="CIK14" s="148"/>
      <c r="CIL14" s="148"/>
      <c r="CIM14" s="30"/>
      <c r="CIN14" s="149"/>
      <c r="CIO14" s="149"/>
      <c r="CIP14" s="148"/>
      <c r="CIQ14" s="148"/>
      <c r="CIR14" s="148"/>
      <c r="CIS14" s="148"/>
      <c r="CIT14" s="148"/>
      <c r="CIU14" s="148"/>
      <c r="CIV14" s="148"/>
      <c r="CIW14" s="148"/>
      <c r="CIX14" s="30"/>
      <c r="CIY14" s="149"/>
      <c r="CIZ14" s="149"/>
      <c r="CJA14" s="148"/>
      <c r="CJB14" s="148"/>
      <c r="CJC14" s="148"/>
      <c r="CJD14" s="148"/>
      <c r="CJE14" s="148"/>
      <c r="CJF14" s="148"/>
      <c r="CJG14" s="148"/>
      <c r="CJH14" s="148"/>
      <c r="CJI14" s="30"/>
      <c r="CJJ14" s="149"/>
      <c r="CJK14" s="149"/>
      <c r="CJL14" s="148"/>
      <c r="CJM14" s="148"/>
      <c r="CJN14" s="148"/>
      <c r="CJO14" s="148"/>
      <c r="CJP14" s="148"/>
      <c r="CJQ14" s="148"/>
      <c r="CJR14" s="148"/>
      <c r="CJS14" s="148"/>
      <c r="CJT14" s="30"/>
      <c r="CJU14" s="149"/>
      <c r="CJV14" s="149"/>
      <c r="CJW14" s="148"/>
      <c r="CJX14" s="148"/>
      <c r="CJY14" s="148"/>
      <c r="CJZ14" s="148"/>
      <c r="CKA14" s="148"/>
      <c r="CKB14" s="148"/>
      <c r="CKC14" s="148"/>
      <c r="CKD14" s="148"/>
      <c r="CKE14" s="30"/>
      <c r="CKF14" s="149"/>
      <c r="CKG14" s="149"/>
      <c r="CKH14" s="148"/>
      <c r="CKI14" s="148"/>
      <c r="CKJ14" s="148"/>
      <c r="CKK14" s="148"/>
      <c r="CKL14" s="148"/>
      <c r="CKM14" s="148"/>
      <c r="CKN14" s="148"/>
      <c r="CKO14" s="148"/>
      <c r="CKP14" s="30"/>
      <c r="CKQ14" s="149"/>
      <c r="CKR14" s="149"/>
      <c r="CKS14" s="148"/>
      <c r="CKT14" s="148"/>
      <c r="CKU14" s="148"/>
      <c r="CKV14" s="148"/>
      <c r="CKW14" s="148"/>
      <c r="CKX14" s="148"/>
      <c r="CKY14" s="148"/>
      <c r="CKZ14" s="148"/>
      <c r="CLA14" s="30"/>
      <c r="CLB14" s="149"/>
      <c r="CLC14" s="149"/>
      <c r="CLD14" s="148"/>
      <c r="CLE14" s="148"/>
      <c r="CLF14" s="148"/>
      <c r="CLG14" s="148"/>
      <c r="CLH14" s="148"/>
      <c r="CLI14" s="148"/>
      <c r="CLJ14" s="148"/>
      <c r="CLK14" s="148"/>
      <c r="CLL14" s="30"/>
      <c r="CLM14" s="149"/>
      <c r="CLN14" s="149"/>
      <c r="CLO14" s="148"/>
      <c r="CLP14" s="148"/>
      <c r="CLQ14" s="148"/>
      <c r="CLR14" s="148"/>
      <c r="CLS14" s="148"/>
      <c r="CLT14" s="148"/>
      <c r="CLU14" s="148"/>
      <c r="CLV14" s="148"/>
      <c r="CLW14" s="30"/>
      <c r="CLX14" s="149"/>
      <c r="CLY14" s="149"/>
      <c r="CLZ14" s="148"/>
      <c r="CMA14" s="148"/>
      <c r="CMB14" s="148"/>
      <c r="CMC14" s="148"/>
      <c r="CMD14" s="148"/>
      <c r="CME14" s="148"/>
      <c r="CMF14" s="148"/>
      <c r="CMG14" s="148"/>
      <c r="CMH14" s="30"/>
      <c r="CMI14" s="149"/>
      <c r="CMJ14" s="149"/>
      <c r="CMK14" s="148"/>
      <c r="CML14" s="148"/>
      <c r="CMM14" s="148"/>
      <c r="CMN14" s="148"/>
      <c r="CMO14" s="148"/>
      <c r="CMP14" s="148"/>
      <c r="CMQ14" s="148"/>
      <c r="CMR14" s="148"/>
      <c r="CMS14" s="30"/>
      <c r="CMT14" s="149"/>
      <c r="CMU14" s="149"/>
      <c r="CMV14" s="148"/>
      <c r="CMW14" s="148"/>
      <c r="CMX14" s="148"/>
      <c r="CMY14" s="148"/>
      <c r="CMZ14" s="148"/>
      <c r="CNA14" s="148"/>
      <c r="CNB14" s="148"/>
      <c r="CNC14" s="148"/>
      <c r="CND14" s="30"/>
      <c r="CNE14" s="149"/>
      <c r="CNF14" s="149"/>
      <c r="CNG14" s="148"/>
      <c r="CNH14" s="148"/>
      <c r="CNI14" s="148"/>
      <c r="CNJ14" s="148"/>
      <c r="CNK14" s="148"/>
      <c r="CNL14" s="148"/>
      <c r="CNM14" s="148"/>
      <c r="CNN14" s="148"/>
      <c r="CNO14" s="30"/>
      <c r="CNP14" s="149"/>
      <c r="CNQ14" s="149"/>
      <c r="CNR14" s="148"/>
      <c r="CNS14" s="148"/>
      <c r="CNT14" s="148"/>
      <c r="CNU14" s="148"/>
      <c r="CNV14" s="148"/>
      <c r="CNW14" s="148"/>
      <c r="CNX14" s="148"/>
      <c r="CNY14" s="148"/>
      <c r="CNZ14" s="30"/>
      <c r="COA14" s="149"/>
      <c r="COB14" s="149"/>
      <c r="COC14" s="148"/>
      <c r="COD14" s="148"/>
      <c r="COE14" s="148"/>
      <c r="COF14" s="148"/>
      <c r="COG14" s="148"/>
      <c r="COH14" s="148"/>
      <c r="COI14" s="148"/>
      <c r="COJ14" s="148"/>
      <c r="COK14" s="30"/>
      <c r="COL14" s="149"/>
      <c r="COM14" s="149"/>
      <c r="CON14" s="148"/>
      <c r="COO14" s="148"/>
      <c r="COP14" s="148"/>
      <c r="COQ14" s="148"/>
      <c r="COR14" s="148"/>
      <c r="COS14" s="148"/>
      <c r="COT14" s="148"/>
      <c r="COU14" s="148"/>
      <c r="COV14" s="30"/>
      <c r="COW14" s="149"/>
      <c r="COX14" s="149"/>
      <c r="COY14" s="148"/>
      <c r="COZ14" s="148"/>
      <c r="CPA14" s="148"/>
      <c r="CPB14" s="148"/>
      <c r="CPC14" s="148"/>
      <c r="CPD14" s="148"/>
      <c r="CPE14" s="148"/>
      <c r="CPF14" s="148"/>
      <c r="CPG14" s="30"/>
      <c r="CPH14" s="149"/>
      <c r="CPI14" s="149"/>
      <c r="CPJ14" s="148"/>
      <c r="CPK14" s="148"/>
      <c r="CPL14" s="148"/>
      <c r="CPM14" s="148"/>
      <c r="CPN14" s="148"/>
      <c r="CPO14" s="148"/>
      <c r="CPP14" s="148"/>
      <c r="CPQ14" s="148"/>
      <c r="CPR14" s="30"/>
      <c r="CPS14" s="149"/>
      <c r="CPT14" s="149"/>
      <c r="CPU14" s="148"/>
      <c r="CPV14" s="148"/>
      <c r="CPW14" s="148"/>
      <c r="CPX14" s="148"/>
      <c r="CPY14" s="148"/>
      <c r="CPZ14" s="148"/>
      <c r="CQA14" s="148"/>
      <c r="CQB14" s="148"/>
      <c r="CQC14" s="30"/>
      <c r="CQD14" s="149"/>
      <c r="CQE14" s="149"/>
      <c r="CQF14" s="148"/>
      <c r="CQG14" s="148"/>
      <c r="CQH14" s="148"/>
      <c r="CQI14" s="148"/>
      <c r="CQJ14" s="148"/>
      <c r="CQK14" s="148"/>
      <c r="CQL14" s="148"/>
      <c r="CQM14" s="148"/>
      <c r="CQN14" s="30"/>
      <c r="CQO14" s="149"/>
      <c r="CQP14" s="149"/>
      <c r="CQQ14" s="148"/>
      <c r="CQR14" s="148"/>
      <c r="CQS14" s="148"/>
      <c r="CQT14" s="148"/>
      <c r="CQU14" s="148"/>
      <c r="CQV14" s="148"/>
      <c r="CQW14" s="148"/>
      <c r="CQX14" s="148"/>
      <c r="CQY14" s="30"/>
      <c r="CQZ14" s="149"/>
      <c r="CRA14" s="149"/>
      <c r="CRB14" s="148"/>
      <c r="CRC14" s="148"/>
      <c r="CRD14" s="148"/>
      <c r="CRE14" s="148"/>
      <c r="CRF14" s="148"/>
      <c r="CRG14" s="148"/>
      <c r="CRH14" s="148"/>
      <c r="CRI14" s="148"/>
      <c r="CRJ14" s="30"/>
      <c r="CRK14" s="149"/>
      <c r="CRL14" s="149"/>
      <c r="CRM14" s="148"/>
      <c r="CRN14" s="148"/>
      <c r="CRO14" s="148"/>
      <c r="CRP14" s="148"/>
      <c r="CRQ14" s="148"/>
      <c r="CRR14" s="148"/>
      <c r="CRS14" s="148"/>
      <c r="CRT14" s="148"/>
      <c r="CRU14" s="30"/>
      <c r="CRV14" s="149"/>
      <c r="CRW14" s="149"/>
      <c r="CRX14" s="148"/>
      <c r="CRY14" s="148"/>
      <c r="CRZ14" s="148"/>
      <c r="CSA14" s="148"/>
      <c r="CSB14" s="148"/>
      <c r="CSC14" s="148"/>
      <c r="CSD14" s="148"/>
      <c r="CSE14" s="148"/>
      <c r="CSF14" s="30"/>
      <c r="CSG14" s="149"/>
      <c r="CSH14" s="149"/>
      <c r="CSI14" s="148"/>
      <c r="CSJ14" s="148"/>
      <c r="CSK14" s="148"/>
      <c r="CSL14" s="148"/>
      <c r="CSM14" s="148"/>
      <c r="CSN14" s="148"/>
      <c r="CSO14" s="148"/>
      <c r="CSP14" s="148"/>
      <c r="CSQ14" s="30"/>
      <c r="CSR14" s="149"/>
      <c r="CSS14" s="149"/>
      <c r="CST14" s="148"/>
      <c r="CSU14" s="148"/>
      <c r="CSV14" s="148"/>
      <c r="CSW14" s="148"/>
      <c r="CSX14" s="148"/>
      <c r="CSY14" s="148"/>
      <c r="CSZ14" s="148"/>
      <c r="CTA14" s="148"/>
      <c r="CTB14" s="30"/>
      <c r="CTC14" s="149"/>
      <c r="CTD14" s="149"/>
      <c r="CTE14" s="148"/>
      <c r="CTF14" s="148"/>
      <c r="CTG14" s="148"/>
      <c r="CTH14" s="148"/>
      <c r="CTI14" s="148"/>
      <c r="CTJ14" s="148"/>
      <c r="CTK14" s="148"/>
      <c r="CTL14" s="148"/>
      <c r="CTM14" s="30"/>
      <c r="CTN14" s="149"/>
      <c r="CTO14" s="149"/>
      <c r="CTP14" s="148"/>
      <c r="CTQ14" s="148"/>
      <c r="CTR14" s="148"/>
      <c r="CTS14" s="148"/>
      <c r="CTT14" s="148"/>
      <c r="CTU14" s="148"/>
      <c r="CTV14" s="148"/>
      <c r="CTW14" s="148"/>
      <c r="CTX14" s="30"/>
      <c r="CTY14" s="149"/>
      <c r="CTZ14" s="149"/>
      <c r="CUA14" s="148"/>
      <c r="CUB14" s="148"/>
      <c r="CUC14" s="148"/>
      <c r="CUD14" s="148"/>
      <c r="CUE14" s="148"/>
      <c r="CUF14" s="148"/>
      <c r="CUG14" s="148"/>
      <c r="CUH14" s="148"/>
      <c r="CUI14" s="30"/>
      <c r="CUJ14" s="149"/>
      <c r="CUK14" s="149"/>
      <c r="CUL14" s="148"/>
      <c r="CUM14" s="148"/>
      <c r="CUN14" s="148"/>
      <c r="CUO14" s="148"/>
      <c r="CUP14" s="148"/>
      <c r="CUQ14" s="148"/>
      <c r="CUR14" s="148"/>
      <c r="CUS14" s="148"/>
      <c r="CUT14" s="30"/>
      <c r="CUU14" s="149"/>
      <c r="CUV14" s="149"/>
      <c r="CUW14" s="148"/>
      <c r="CUX14" s="148"/>
      <c r="CUY14" s="148"/>
      <c r="CUZ14" s="148"/>
      <c r="CVA14" s="148"/>
      <c r="CVB14" s="148"/>
      <c r="CVC14" s="148"/>
      <c r="CVD14" s="148"/>
      <c r="CVE14" s="30"/>
      <c r="CVF14" s="149"/>
      <c r="CVG14" s="149"/>
      <c r="CVH14" s="148"/>
      <c r="CVI14" s="148"/>
      <c r="CVJ14" s="148"/>
      <c r="CVK14" s="148"/>
      <c r="CVL14" s="148"/>
      <c r="CVM14" s="148"/>
      <c r="CVN14" s="148"/>
      <c r="CVO14" s="148"/>
      <c r="CVP14" s="30"/>
      <c r="CVQ14" s="149"/>
      <c r="CVR14" s="149"/>
      <c r="CVS14" s="148"/>
      <c r="CVT14" s="148"/>
      <c r="CVU14" s="148"/>
      <c r="CVV14" s="148"/>
      <c r="CVW14" s="148"/>
      <c r="CVX14" s="148"/>
      <c r="CVY14" s="148"/>
      <c r="CVZ14" s="148"/>
      <c r="CWA14" s="30"/>
      <c r="CWB14" s="149"/>
      <c r="CWC14" s="149"/>
      <c r="CWD14" s="148"/>
      <c r="CWE14" s="148"/>
      <c r="CWF14" s="148"/>
      <c r="CWG14" s="148"/>
      <c r="CWH14" s="148"/>
      <c r="CWI14" s="148"/>
      <c r="CWJ14" s="148"/>
      <c r="CWK14" s="148"/>
      <c r="CWL14" s="30"/>
      <c r="CWM14" s="149"/>
      <c r="CWN14" s="149"/>
      <c r="CWO14" s="148"/>
      <c r="CWP14" s="148"/>
      <c r="CWQ14" s="148"/>
      <c r="CWR14" s="148"/>
      <c r="CWS14" s="148"/>
      <c r="CWT14" s="148"/>
      <c r="CWU14" s="148"/>
      <c r="CWV14" s="148"/>
      <c r="CWW14" s="30"/>
      <c r="CWX14" s="149"/>
      <c r="CWY14" s="149"/>
      <c r="CWZ14" s="148"/>
      <c r="CXA14" s="148"/>
      <c r="CXB14" s="148"/>
      <c r="CXC14" s="148"/>
      <c r="CXD14" s="148"/>
      <c r="CXE14" s="148"/>
      <c r="CXF14" s="148"/>
      <c r="CXG14" s="148"/>
      <c r="CXH14" s="30"/>
      <c r="CXI14" s="149"/>
      <c r="CXJ14" s="149"/>
      <c r="CXK14" s="148"/>
      <c r="CXL14" s="148"/>
      <c r="CXM14" s="148"/>
      <c r="CXN14" s="148"/>
      <c r="CXO14" s="148"/>
      <c r="CXP14" s="148"/>
      <c r="CXQ14" s="148"/>
      <c r="CXR14" s="148"/>
      <c r="CXS14" s="30"/>
      <c r="CXT14" s="149"/>
      <c r="CXU14" s="149"/>
      <c r="CXV14" s="148"/>
      <c r="CXW14" s="148"/>
      <c r="CXX14" s="148"/>
      <c r="CXY14" s="148"/>
      <c r="CXZ14" s="148"/>
      <c r="CYA14" s="148"/>
      <c r="CYB14" s="148"/>
      <c r="CYC14" s="148"/>
      <c r="CYD14" s="30"/>
      <c r="CYE14" s="149"/>
      <c r="CYF14" s="149"/>
      <c r="CYG14" s="148"/>
      <c r="CYH14" s="148"/>
      <c r="CYI14" s="148"/>
      <c r="CYJ14" s="148"/>
      <c r="CYK14" s="148"/>
      <c r="CYL14" s="148"/>
      <c r="CYM14" s="148"/>
      <c r="CYN14" s="148"/>
      <c r="CYO14" s="30"/>
      <c r="CYP14" s="149"/>
      <c r="CYQ14" s="149"/>
      <c r="CYR14" s="148"/>
      <c r="CYS14" s="148"/>
      <c r="CYT14" s="148"/>
      <c r="CYU14" s="148"/>
      <c r="CYV14" s="148"/>
      <c r="CYW14" s="148"/>
      <c r="CYX14" s="148"/>
      <c r="CYY14" s="148"/>
      <c r="CYZ14" s="30"/>
      <c r="CZA14" s="149"/>
      <c r="CZB14" s="149"/>
      <c r="CZC14" s="148"/>
      <c r="CZD14" s="148"/>
      <c r="CZE14" s="148"/>
      <c r="CZF14" s="148"/>
      <c r="CZG14" s="148"/>
      <c r="CZH14" s="148"/>
      <c r="CZI14" s="148"/>
      <c r="CZJ14" s="148"/>
      <c r="CZK14" s="30"/>
      <c r="CZL14" s="149"/>
      <c r="CZM14" s="149"/>
      <c r="CZN14" s="148"/>
      <c r="CZO14" s="148"/>
      <c r="CZP14" s="148"/>
      <c r="CZQ14" s="148"/>
      <c r="CZR14" s="148"/>
      <c r="CZS14" s="148"/>
      <c r="CZT14" s="148"/>
      <c r="CZU14" s="148"/>
      <c r="CZV14" s="30"/>
      <c r="CZW14" s="149"/>
      <c r="CZX14" s="149"/>
      <c r="CZY14" s="148"/>
      <c r="CZZ14" s="148"/>
      <c r="DAA14" s="148"/>
      <c r="DAB14" s="148"/>
      <c r="DAC14" s="148"/>
      <c r="DAD14" s="148"/>
      <c r="DAE14" s="148"/>
      <c r="DAF14" s="148"/>
      <c r="DAG14" s="30"/>
      <c r="DAH14" s="149"/>
      <c r="DAI14" s="149"/>
      <c r="DAJ14" s="148"/>
      <c r="DAK14" s="148"/>
      <c r="DAL14" s="148"/>
      <c r="DAM14" s="148"/>
      <c r="DAN14" s="148"/>
      <c r="DAO14" s="148"/>
      <c r="DAP14" s="148"/>
      <c r="DAQ14" s="148"/>
      <c r="DAR14" s="30"/>
      <c r="DAS14" s="149"/>
      <c r="DAT14" s="149"/>
      <c r="DAU14" s="148"/>
      <c r="DAV14" s="148"/>
      <c r="DAW14" s="148"/>
      <c r="DAX14" s="148"/>
      <c r="DAY14" s="148"/>
      <c r="DAZ14" s="148"/>
      <c r="DBA14" s="148"/>
      <c r="DBB14" s="148"/>
      <c r="DBC14" s="30"/>
      <c r="DBD14" s="149"/>
      <c r="DBE14" s="149"/>
      <c r="DBF14" s="148"/>
      <c r="DBG14" s="148"/>
      <c r="DBH14" s="148"/>
      <c r="DBI14" s="148"/>
      <c r="DBJ14" s="148"/>
      <c r="DBK14" s="148"/>
      <c r="DBL14" s="148"/>
      <c r="DBM14" s="148"/>
      <c r="DBN14" s="30"/>
      <c r="DBO14" s="149"/>
      <c r="DBP14" s="149"/>
      <c r="DBQ14" s="148"/>
      <c r="DBR14" s="148"/>
      <c r="DBS14" s="148"/>
      <c r="DBT14" s="148"/>
      <c r="DBU14" s="148"/>
      <c r="DBV14" s="148"/>
      <c r="DBW14" s="148"/>
      <c r="DBX14" s="148"/>
      <c r="DBY14" s="30"/>
      <c r="DBZ14" s="149"/>
      <c r="DCA14" s="149"/>
      <c r="DCB14" s="148"/>
      <c r="DCC14" s="148"/>
      <c r="DCD14" s="148"/>
      <c r="DCE14" s="148"/>
      <c r="DCF14" s="148"/>
      <c r="DCG14" s="148"/>
      <c r="DCH14" s="148"/>
      <c r="DCI14" s="148"/>
      <c r="DCJ14" s="30"/>
      <c r="DCK14" s="149"/>
      <c r="DCL14" s="149"/>
      <c r="DCM14" s="148"/>
      <c r="DCN14" s="148"/>
      <c r="DCO14" s="148"/>
      <c r="DCP14" s="148"/>
      <c r="DCQ14" s="148"/>
      <c r="DCR14" s="148"/>
      <c r="DCS14" s="148"/>
      <c r="DCT14" s="148"/>
      <c r="DCU14" s="30"/>
      <c r="DCV14" s="149"/>
      <c r="DCW14" s="149"/>
      <c r="DCX14" s="148"/>
      <c r="DCY14" s="148"/>
      <c r="DCZ14" s="148"/>
      <c r="DDA14" s="148"/>
      <c r="DDB14" s="148"/>
      <c r="DDC14" s="148"/>
      <c r="DDD14" s="148"/>
      <c r="DDE14" s="148"/>
      <c r="DDF14" s="30"/>
      <c r="DDG14" s="149"/>
      <c r="DDH14" s="149"/>
      <c r="DDI14" s="148"/>
      <c r="DDJ14" s="148"/>
      <c r="DDK14" s="148"/>
      <c r="DDL14" s="148"/>
      <c r="DDM14" s="148"/>
      <c r="DDN14" s="148"/>
      <c r="DDO14" s="148"/>
      <c r="DDP14" s="148"/>
      <c r="DDQ14" s="30"/>
      <c r="DDR14" s="149"/>
      <c r="DDS14" s="149"/>
      <c r="DDT14" s="148"/>
      <c r="DDU14" s="148"/>
      <c r="DDV14" s="148"/>
      <c r="DDW14" s="148"/>
      <c r="DDX14" s="148"/>
      <c r="DDY14" s="148"/>
      <c r="DDZ14" s="148"/>
      <c r="DEA14" s="148"/>
      <c r="DEB14" s="30"/>
      <c r="DEC14" s="149"/>
      <c r="DED14" s="149"/>
      <c r="DEE14" s="148"/>
      <c r="DEF14" s="148"/>
      <c r="DEG14" s="148"/>
      <c r="DEH14" s="148"/>
      <c r="DEI14" s="148"/>
      <c r="DEJ14" s="148"/>
      <c r="DEK14" s="148"/>
      <c r="DEL14" s="148"/>
      <c r="DEM14" s="30"/>
      <c r="DEN14" s="149"/>
      <c r="DEO14" s="149"/>
      <c r="DEP14" s="148"/>
      <c r="DEQ14" s="148"/>
      <c r="DER14" s="148"/>
      <c r="DES14" s="148"/>
      <c r="DET14" s="148"/>
      <c r="DEU14" s="148"/>
      <c r="DEV14" s="148"/>
      <c r="DEW14" s="148"/>
      <c r="DEX14" s="30"/>
      <c r="DEY14" s="149"/>
      <c r="DEZ14" s="149"/>
      <c r="DFA14" s="148"/>
      <c r="DFB14" s="148"/>
      <c r="DFC14" s="148"/>
      <c r="DFD14" s="148"/>
      <c r="DFE14" s="148"/>
      <c r="DFF14" s="148"/>
      <c r="DFG14" s="148"/>
      <c r="DFH14" s="148"/>
      <c r="DFI14" s="30"/>
      <c r="DFJ14" s="149"/>
      <c r="DFK14" s="149"/>
      <c r="DFL14" s="148"/>
      <c r="DFM14" s="148"/>
      <c r="DFN14" s="148"/>
      <c r="DFO14" s="148"/>
      <c r="DFP14" s="148"/>
      <c r="DFQ14" s="148"/>
      <c r="DFR14" s="148"/>
      <c r="DFS14" s="148"/>
      <c r="DFT14" s="30"/>
      <c r="DFU14" s="149"/>
      <c r="DFV14" s="149"/>
      <c r="DFW14" s="148"/>
      <c r="DFX14" s="148"/>
      <c r="DFY14" s="148"/>
      <c r="DFZ14" s="148"/>
      <c r="DGA14" s="148"/>
      <c r="DGB14" s="148"/>
      <c r="DGC14" s="148"/>
      <c r="DGD14" s="148"/>
      <c r="DGE14" s="30"/>
      <c r="DGF14" s="149"/>
      <c r="DGG14" s="149"/>
      <c r="DGH14" s="148"/>
      <c r="DGI14" s="148"/>
      <c r="DGJ14" s="148"/>
      <c r="DGK14" s="148"/>
      <c r="DGL14" s="148"/>
      <c r="DGM14" s="148"/>
      <c r="DGN14" s="148"/>
      <c r="DGO14" s="148"/>
      <c r="DGP14" s="30"/>
      <c r="DGQ14" s="149"/>
      <c r="DGR14" s="149"/>
      <c r="DGS14" s="148"/>
      <c r="DGT14" s="148"/>
      <c r="DGU14" s="148"/>
      <c r="DGV14" s="148"/>
      <c r="DGW14" s="148"/>
      <c r="DGX14" s="148"/>
      <c r="DGY14" s="148"/>
      <c r="DGZ14" s="148"/>
      <c r="DHA14" s="30"/>
      <c r="DHB14" s="149"/>
      <c r="DHC14" s="149"/>
      <c r="DHD14" s="148"/>
      <c r="DHE14" s="148"/>
      <c r="DHF14" s="148"/>
      <c r="DHG14" s="148"/>
      <c r="DHH14" s="148"/>
      <c r="DHI14" s="148"/>
      <c r="DHJ14" s="148"/>
      <c r="DHK14" s="148"/>
      <c r="DHL14" s="30"/>
      <c r="DHM14" s="149"/>
      <c r="DHN14" s="149"/>
      <c r="DHO14" s="148"/>
      <c r="DHP14" s="148"/>
      <c r="DHQ14" s="148"/>
      <c r="DHR14" s="148"/>
      <c r="DHS14" s="148"/>
      <c r="DHT14" s="148"/>
      <c r="DHU14" s="148"/>
      <c r="DHV14" s="148"/>
      <c r="DHW14" s="30"/>
      <c r="DHX14" s="149"/>
      <c r="DHY14" s="149"/>
      <c r="DHZ14" s="148"/>
      <c r="DIA14" s="148"/>
      <c r="DIB14" s="148"/>
      <c r="DIC14" s="148"/>
      <c r="DID14" s="148"/>
      <c r="DIE14" s="148"/>
      <c r="DIF14" s="148"/>
      <c r="DIG14" s="148"/>
      <c r="DIH14" s="30"/>
      <c r="DII14" s="149"/>
      <c r="DIJ14" s="149"/>
      <c r="DIK14" s="148"/>
      <c r="DIL14" s="148"/>
      <c r="DIM14" s="148"/>
      <c r="DIN14" s="148"/>
      <c r="DIO14" s="148"/>
      <c r="DIP14" s="148"/>
      <c r="DIQ14" s="148"/>
      <c r="DIR14" s="148"/>
      <c r="DIS14" s="30"/>
      <c r="DIT14" s="149"/>
      <c r="DIU14" s="149"/>
      <c r="DIV14" s="148"/>
      <c r="DIW14" s="148"/>
      <c r="DIX14" s="148"/>
      <c r="DIY14" s="148"/>
      <c r="DIZ14" s="148"/>
      <c r="DJA14" s="148"/>
      <c r="DJB14" s="148"/>
      <c r="DJC14" s="148"/>
      <c r="DJD14" s="30"/>
      <c r="DJE14" s="149"/>
      <c r="DJF14" s="149"/>
      <c r="DJG14" s="148"/>
      <c r="DJH14" s="148"/>
      <c r="DJI14" s="148"/>
      <c r="DJJ14" s="148"/>
      <c r="DJK14" s="148"/>
      <c r="DJL14" s="148"/>
      <c r="DJM14" s="148"/>
      <c r="DJN14" s="148"/>
      <c r="DJO14" s="30"/>
      <c r="DJP14" s="149"/>
      <c r="DJQ14" s="149"/>
      <c r="DJR14" s="148"/>
      <c r="DJS14" s="148"/>
      <c r="DJT14" s="148"/>
      <c r="DJU14" s="148"/>
      <c r="DJV14" s="148"/>
      <c r="DJW14" s="148"/>
      <c r="DJX14" s="148"/>
      <c r="DJY14" s="148"/>
      <c r="DJZ14" s="30"/>
      <c r="DKA14" s="149"/>
      <c r="DKB14" s="149"/>
      <c r="DKC14" s="148"/>
      <c r="DKD14" s="148"/>
      <c r="DKE14" s="148"/>
      <c r="DKF14" s="148"/>
      <c r="DKG14" s="148"/>
      <c r="DKH14" s="148"/>
      <c r="DKI14" s="148"/>
      <c r="DKJ14" s="148"/>
      <c r="DKK14" s="30"/>
      <c r="DKL14" s="149"/>
      <c r="DKM14" s="149"/>
      <c r="DKN14" s="148"/>
      <c r="DKO14" s="148"/>
      <c r="DKP14" s="148"/>
      <c r="DKQ14" s="148"/>
      <c r="DKR14" s="148"/>
      <c r="DKS14" s="148"/>
      <c r="DKT14" s="148"/>
      <c r="DKU14" s="148"/>
      <c r="DKV14" s="30"/>
      <c r="DKW14" s="149"/>
      <c r="DKX14" s="149"/>
      <c r="DKY14" s="148"/>
      <c r="DKZ14" s="148"/>
      <c r="DLA14" s="148"/>
      <c r="DLB14" s="148"/>
      <c r="DLC14" s="148"/>
      <c r="DLD14" s="148"/>
      <c r="DLE14" s="148"/>
      <c r="DLF14" s="148"/>
      <c r="DLG14" s="30"/>
      <c r="DLH14" s="149"/>
      <c r="DLI14" s="149"/>
      <c r="DLJ14" s="148"/>
      <c r="DLK14" s="148"/>
      <c r="DLL14" s="148"/>
      <c r="DLM14" s="148"/>
      <c r="DLN14" s="148"/>
      <c r="DLO14" s="148"/>
      <c r="DLP14" s="148"/>
      <c r="DLQ14" s="148"/>
      <c r="DLR14" s="30"/>
      <c r="DLS14" s="149"/>
      <c r="DLT14" s="149"/>
      <c r="DLU14" s="148"/>
      <c r="DLV14" s="148"/>
      <c r="DLW14" s="148"/>
      <c r="DLX14" s="148"/>
      <c r="DLY14" s="148"/>
      <c r="DLZ14" s="148"/>
      <c r="DMA14" s="148"/>
      <c r="DMB14" s="148"/>
      <c r="DMC14" s="30"/>
      <c r="DMD14" s="149"/>
      <c r="DME14" s="149"/>
      <c r="DMF14" s="148"/>
      <c r="DMG14" s="148"/>
      <c r="DMH14" s="148"/>
      <c r="DMI14" s="148"/>
      <c r="DMJ14" s="148"/>
      <c r="DMK14" s="148"/>
      <c r="DML14" s="148"/>
      <c r="DMM14" s="148"/>
      <c r="DMN14" s="30"/>
      <c r="DMO14" s="149"/>
      <c r="DMP14" s="149"/>
      <c r="DMQ14" s="148"/>
      <c r="DMR14" s="148"/>
      <c r="DMS14" s="148"/>
      <c r="DMT14" s="148"/>
      <c r="DMU14" s="148"/>
      <c r="DMV14" s="148"/>
      <c r="DMW14" s="148"/>
      <c r="DMX14" s="148"/>
      <c r="DMY14" s="30"/>
      <c r="DMZ14" s="149"/>
      <c r="DNA14" s="149"/>
      <c r="DNB14" s="148"/>
      <c r="DNC14" s="148"/>
      <c r="DND14" s="148"/>
      <c r="DNE14" s="148"/>
      <c r="DNF14" s="148"/>
      <c r="DNG14" s="148"/>
      <c r="DNH14" s="148"/>
      <c r="DNI14" s="148"/>
      <c r="DNJ14" s="30"/>
      <c r="DNK14" s="149"/>
      <c r="DNL14" s="149"/>
      <c r="DNM14" s="148"/>
      <c r="DNN14" s="148"/>
      <c r="DNO14" s="148"/>
      <c r="DNP14" s="148"/>
      <c r="DNQ14" s="148"/>
      <c r="DNR14" s="148"/>
      <c r="DNS14" s="148"/>
      <c r="DNT14" s="148"/>
      <c r="DNU14" s="30"/>
      <c r="DNV14" s="149"/>
      <c r="DNW14" s="149"/>
      <c r="DNX14" s="148"/>
      <c r="DNY14" s="148"/>
      <c r="DNZ14" s="148"/>
      <c r="DOA14" s="148"/>
      <c r="DOB14" s="148"/>
      <c r="DOC14" s="148"/>
      <c r="DOD14" s="148"/>
      <c r="DOE14" s="148"/>
      <c r="DOF14" s="30"/>
      <c r="DOG14" s="149"/>
      <c r="DOH14" s="149"/>
      <c r="DOI14" s="148"/>
      <c r="DOJ14" s="148"/>
      <c r="DOK14" s="148"/>
      <c r="DOL14" s="148"/>
      <c r="DOM14" s="148"/>
      <c r="DON14" s="148"/>
      <c r="DOO14" s="148"/>
      <c r="DOP14" s="148"/>
      <c r="DOQ14" s="30"/>
      <c r="DOR14" s="149"/>
      <c r="DOS14" s="149"/>
      <c r="DOT14" s="148"/>
      <c r="DOU14" s="148"/>
      <c r="DOV14" s="148"/>
      <c r="DOW14" s="148"/>
      <c r="DOX14" s="148"/>
      <c r="DOY14" s="148"/>
      <c r="DOZ14" s="148"/>
      <c r="DPA14" s="148"/>
      <c r="DPB14" s="30"/>
      <c r="DPC14" s="149"/>
      <c r="DPD14" s="149"/>
      <c r="DPE14" s="148"/>
      <c r="DPF14" s="148"/>
      <c r="DPG14" s="148"/>
      <c r="DPH14" s="148"/>
      <c r="DPI14" s="148"/>
      <c r="DPJ14" s="148"/>
      <c r="DPK14" s="148"/>
      <c r="DPL14" s="148"/>
      <c r="DPM14" s="30"/>
      <c r="DPN14" s="149"/>
      <c r="DPO14" s="149"/>
      <c r="DPP14" s="148"/>
      <c r="DPQ14" s="148"/>
      <c r="DPR14" s="148"/>
      <c r="DPS14" s="148"/>
      <c r="DPT14" s="148"/>
      <c r="DPU14" s="148"/>
      <c r="DPV14" s="148"/>
      <c r="DPW14" s="148"/>
      <c r="DPX14" s="30"/>
      <c r="DPY14" s="149"/>
      <c r="DPZ14" s="149"/>
      <c r="DQA14" s="148"/>
      <c r="DQB14" s="148"/>
      <c r="DQC14" s="148"/>
      <c r="DQD14" s="148"/>
      <c r="DQE14" s="148"/>
      <c r="DQF14" s="148"/>
      <c r="DQG14" s="148"/>
      <c r="DQH14" s="148"/>
      <c r="DQI14" s="30"/>
      <c r="DQJ14" s="149"/>
      <c r="DQK14" s="149"/>
      <c r="DQL14" s="148"/>
      <c r="DQM14" s="148"/>
      <c r="DQN14" s="148"/>
      <c r="DQO14" s="148"/>
      <c r="DQP14" s="148"/>
      <c r="DQQ14" s="148"/>
      <c r="DQR14" s="148"/>
      <c r="DQS14" s="148"/>
      <c r="DQT14" s="30"/>
      <c r="DQU14" s="149"/>
      <c r="DQV14" s="149"/>
      <c r="DQW14" s="148"/>
      <c r="DQX14" s="148"/>
      <c r="DQY14" s="148"/>
      <c r="DQZ14" s="148"/>
      <c r="DRA14" s="148"/>
      <c r="DRB14" s="148"/>
      <c r="DRC14" s="148"/>
      <c r="DRD14" s="148"/>
      <c r="DRE14" s="30"/>
      <c r="DRF14" s="149"/>
      <c r="DRG14" s="149"/>
      <c r="DRH14" s="148"/>
      <c r="DRI14" s="148"/>
      <c r="DRJ14" s="148"/>
      <c r="DRK14" s="148"/>
      <c r="DRL14" s="148"/>
      <c r="DRM14" s="148"/>
      <c r="DRN14" s="148"/>
      <c r="DRO14" s="148"/>
      <c r="DRP14" s="30"/>
      <c r="DRQ14" s="149"/>
      <c r="DRR14" s="149"/>
      <c r="DRS14" s="148"/>
      <c r="DRT14" s="148"/>
      <c r="DRU14" s="148"/>
      <c r="DRV14" s="148"/>
      <c r="DRW14" s="148"/>
      <c r="DRX14" s="148"/>
      <c r="DRY14" s="148"/>
      <c r="DRZ14" s="148"/>
      <c r="DSA14" s="30"/>
      <c r="DSB14" s="149"/>
      <c r="DSC14" s="149"/>
      <c r="DSD14" s="148"/>
      <c r="DSE14" s="148"/>
      <c r="DSF14" s="148"/>
      <c r="DSG14" s="148"/>
      <c r="DSH14" s="148"/>
      <c r="DSI14" s="148"/>
      <c r="DSJ14" s="148"/>
      <c r="DSK14" s="148"/>
      <c r="DSL14" s="30"/>
      <c r="DSM14" s="149"/>
      <c r="DSN14" s="149"/>
      <c r="DSO14" s="148"/>
      <c r="DSP14" s="148"/>
      <c r="DSQ14" s="148"/>
      <c r="DSR14" s="148"/>
      <c r="DSS14" s="148"/>
      <c r="DST14" s="148"/>
      <c r="DSU14" s="148"/>
      <c r="DSV14" s="148"/>
      <c r="DSW14" s="30"/>
      <c r="DSX14" s="149"/>
      <c r="DSY14" s="149"/>
      <c r="DSZ14" s="148"/>
      <c r="DTA14" s="148"/>
      <c r="DTB14" s="148"/>
      <c r="DTC14" s="148"/>
      <c r="DTD14" s="148"/>
      <c r="DTE14" s="148"/>
      <c r="DTF14" s="148"/>
      <c r="DTG14" s="148"/>
      <c r="DTH14" s="30"/>
      <c r="DTI14" s="149"/>
      <c r="DTJ14" s="149"/>
      <c r="DTK14" s="148"/>
      <c r="DTL14" s="148"/>
      <c r="DTM14" s="148"/>
      <c r="DTN14" s="148"/>
      <c r="DTO14" s="148"/>
      <c r="DTP14" s="148"/>
      <c r="DTQ14" s="148"/>
      <c r="DTR14" s="148"/>
      <c r="DTS14" s="30"/>
      <c r="DTT14" s="149"/>
      <c r="DTU14" s="149"/>
      <c r="DTV14" s="148"/>
      <c r="DTW14" s="148"/>
      <c r="DTX14" s="148"/>
      <c r="DTY14" s="148"/>
      <c r="DTZ14" s="148"/>
      <c r="DUA14" s="148"/>
      <c r="DUB14" s="148"/>
      <c r="DUC14" s="148"/>
      <c r="DUD14" s="30"/>
      <c r="DUE14" s="149"/>
      <c r="DUF14" s="149"/>
      <c r="DUG14" s="148"/>
      <c r="DUH14" s="148"/>
      <c r="DUI14" s="148"/>
      <c r="DUJ14" s="148"/>
      <c r="DUK14" s="148"/>
      <c r="DUL14" s="148"/>
      <c r="DUM14" s="148"/>
      <c r="DUN14" s="148"/>
      <c r="DUO14" s="30"/>
      <c r="DUP14" s="149"/>
      <c r="DUQ14" s="149"/>
      <c r="DUR14" s="148"/>
      <c r="DUS14" s="148"/>
      <c r="DUT14" s="148"/>
      <c r="DUU14" s="148"/>
      <c r="DUV14" s="148"/>
      <c r="DUW14" s="148"/>
      <c r="DUX14" s="148"/>
      <c r="DUY14" s="148"/>
      <c r="DUZ14" s="30"/>
      <c r="DVA14" s="149"/>
      <c r="DVB14" s="149"/>
      <c r="DVC14" s="148"/>
      <c r="DVD14" s="148"/>
      <c r="DVE14" s="148"/>
      <c r="DVF14" s="148"/>
      <c r="DVG14" s="148"/>
      <c r="DVH14" s="148"/>
      <c r="DVI14" s="148"/>
      <c r="DVJ14" s="148"/>
      <c r="DVK14" s="30"/>
      <c r="DVL14" s="149"/>
      <c r="DVM14" s="149"/>
      <c r="DVN14" s="148"/>
      <c r="DVO14" s="148"/>
      <c r="DVP14" s="148"/>
      <c r="DVQ14" s="148"/>
      <c r="DVR14" s="148"/>
      <c r="DVS14" s="148"/>
      <c r="DVT14" s="148"/>
      <c r="DVU14" s="148"/>
      <c r="DVV14" s="30"/>
      <c r="DVW14" s="149"/>
      <c r="DVX14" s="149"/>
      <c r="DVY14" s="148"/>
      <c r="DVZ14" s="148"/>
      <c r="DWA14" s="148"/>
      <c r="DWB14" s="148"/>
      <c r="DWC14" s="148"/>
      <c r="DWD14" s="148"/>
      <c r="DWE14" s="148"/>
      <c r="DWF14" s="148"/>
      <c r="DWG14" s="30"/>
      <c r="DWH14" s="149"/>
      <c r="DWI14" s="149"/>
      <c r="DWJ14" s="148"/>
      <c r="DWK14" s="148"/>
      <c r="DWL14" s="148"/>
      <c r="DWM14" s="148"/>
      <c r="DWN14" s="148"/>
      <c r="DWO14" s="148"/>
      <c r="DWP14" s="148"/>
      <c r="DWQ14" s="148"/>
      <c r="DWR14" s="30"/>
      <c r="DWS14" s="149"/>
      <c r="DWT14" s="149"/>
      <c r="DWU14" s="148"/>
      <c r="DWV14" s="148"/>
      <c r="DWW14" s="148"/>
      <c r="DWX14" s="148"/>
      <c r="DWY14" s="148"/>
      <c r="DWZ14" s="148"/>
      <c r="DXA14" s="148"/>
      <c r="DXB14" s="148"/>
      <c r="DXC14" s="30"/>
      <c r="DXD14" s="149"/>
      <c r="DXE14" s="149"/>
      <c r="DXF14" s="148"/>
      <c r="DXG14" s="148"/>
      <c r="DXH14" s="148"/>
      <c r="DXI14" s="148"/>
      <c r="DXJ14" s="148"/>
      <c r="DXK14" s="148"/>
      <c r="DXL14" s="148"/>
      <c r="DXM14" s="148"/>
      <c r="DXN14" s="30"/>
      <c r="DXO14" s="149"/>
      <c r="DXP14" s="149"/>
      <c r="DXQ14" s="148"/>
      <c r="DXR14" s="148"/>
      <c r="DXS14" s="148"/>
      <c r="DXT14" s="148"/>
      <c r="DXU14" s="148"/>
      <c r="DXV14" s="148"/>
      <c r="DXW14" s="148"/>
      <c r="DXX14" s="148"/>
      <c r="DXY14" s="30"/>
      <c r="DXZ14" s="149"/>
      <c r="DYA14" s="149"/>
      <c r="DYB14" s="148"/>
      <c r="DYC14" s="148"/>
      <c r="DYD14" s="148"/>
      <c r="DYE14" s="148"/>
      <c r="DYF14" s="148"/>
      <c r="DYG14" s="148"/>
      <c r="DYH14" s="148"/>
      <c r="DYI14" s="148"/>
      <c r="DYJ14" s="30"/>
      <c r="DYK14" s="149"/>
      <c r="DYL14" s="149"/>
      <c r="DYM14" s="148"/>
      <c r="DYN14" s="148"/>
      <c r="DYO14" s="148"/>
      <c r="DYP14" s="148"/>
      <c r="DYQ14" s="148"/>
      <c r="DYR14" s="148"/>
      <c r="DYS14" s="148"/>
      <c r="DYT14" s="148"/>
      <c r="DYU14" s="30"/>
      <c r="DYV14" s="149"/>
      <c r="DYW14" s="149"/>
      <c r="DYX14" s="148"/>
      <c r="DYY14" s="148"/>
      <c r="DYZ14" s="148"/>
      <c r="DZA14" s="148"/>
      <c r="DZB14" s="148"/>
      <c r="DZC14" s="148"/>
      <c r="DZD14" s="148"/>
      <c r="DZE14" s="148"/>
      <c r="DZF14" s="30"/>
      <c r="DZG14" s="149"/>
      <c r="DZH14" s="149"/>
      <c r="DZI14" s="148"/>
      <c r="DZJ14" s="148"/>
      <c r="DZK14" s="148"/>
      <c r="DZL14" s="148"/>
      <c r="DZM14" s="148"/>
      <c r="DZN14" s="148"/>
      <c r="DZO14" s="148"/>
      <c r="DZP14" s="148"/>
      <c r="DZQ14" s="30"/>
      <c r="DZR14" s="149"/>
      <c r="DZS14" s="149"/>
      <c r="DZT14" s="148"/>
      <c r="DZU14" s="148"/>
      <c r="DZV14" s="148"/>
      <c r="DZW14" s="148"/>
      <c r="DZX14" s="148"/>
      <c r="DZY14" s="148"/>
      <c r="DZZ14" s="148"/>
      <c r="EAA14" s="148"/>
      <c r="EAB14" s="30"/>
      <c r="EAC14" s="149"/>
      <c r="EAD14" s="149"/>
      <c r="EAE14" s="148"/>
      <c r="EAF14" s="148"/>
      <c r="EAG14" s="148"/>
      <c r="EAH14" s="148"/>
      <c r="EAI14" s="148"/>
      <c r="EAJ14" s="148"/>
      <c r="EAK14" s="148"/>
      <c r="EAL14" s="148"/>
      <c r="EAM14" s="30"/>
      <c r="EAN14" s="149"/>
      <c r="EAO14" s="149"/>
      <c r="EAP14" s="148"/>
      <c r="EAQ14" s="148"/>
      <c r="EAR14" s="148"/>
      <c r="EAS14" s="148"/>
      <c r="EAT14" s="148"/>
      <c r="EAU14" s="148"/>
      <c r="EAV14" s="148"/>
      <c r="EAW14" s="148"/>
      <c r="EAX14" s="30"/>
      <c r="EAY14" s="149"/>
      <c r="EAZ14" s="149"/>
      <c r="EBA14" s="148"/>
      <c r="EBB14" s="148"/>
      <c r="EBC14" s="148"/>
      <c r="EBD14" s="148"/>
      <c r="EBE14" s="148"/>
      <c r="EBF14" s="148"/>
      <c r="EBG14" s="148"/>
      <c r="EBH14" s="148"/>
      <c r="EBI14" s="30"/>
      <c r="EBJ14" s="149"/>
      <c r="EBK14" s="149"/>
      <c r="EBL14" s="148"/>
      <c r="EBM14" s="148"/>
      <c r="EBN14" s="148"/>
      <c r="EBO14" s="148"/>
      <c r="EBP14" s="148"/>
      <c r="EBQ14" s="148"/>
      <c r="EBR14" s="148"/>
      <c r="EBS14" s="148"/>
      <c r="EBT14" s="30"/>
      <c r="EBU14" s="149"/>
      <c r="EBV14" s="149"/>
      <c r="EBW14" s="148"/>
      <c r="EBX14" s="148"/>
      <c r="EBY14" s="148"/>
      <c r="EBZ14" s="148"/>
      <c r="ECA14" s="148"/>
      <c r="ECB14" s="148"/>
      <c r="ECC14" s="148"/>
      <c r="ECD14" s="148"/>
      <c r="ECE14" s="30"/>
      <c r="ECF14" s="149"/>
      <c r="ECG14" s="149"/>
      <c r="ECH14" s="148"/>
      <c r="ECI14" s="148"/>
      <c r="ECJ14" s="148"/>
      <c r="ECK14" s="148"/>
      <c r="ECL14" s="148"/>
      <c r="ECM14" s="148"/>
      <c r="ECN14" s="148"/>
      <c r="ECO14" s="148"/>
      <c r="ECP14" s="30"/>
      <c r="ECQ14" s="149"/>
      <c r="ECR14" s="149"/>
      <c r="ECS14" s="148"/>
      <c r="ECT14" s="148"/>
      <c r="ECU14" s="148"/>
      <c r="ECV14" s="148"/>
      <c r="ECW14" s="148"/>
      <c r="ECX14" s="148"/>
      <c r="ECY14" s="148"/>
      <c r="ECZ14" s="148"/>
      <c r="EDA14" s="30"/>
      <c r="EDB14" s="149"/>
      <c r="EDC14" s="149"/>
      <c r="EDD14" s="148"/>
      <c r="EDE14" s="148"/>
      <c r="EDF14" s="148"/>
      <c r="EDG14" s="148"/>
      <c r="EDH14" s="148"/>
      <c r="EDI14" s="148"/>
      <c r="EDJ14" s="148"/>
      <c r="EDK14" s="148"/>
      <c r="EDL14" s="30"/>
      <c r="EDM14" s="149"/>
      <c r="EDN14" s="149"/>
      <c r="EDO14" s="148"/>
      <c r="EDP14" s="148"/>
      <c r="EDQ14" s="148"/>
      <c r="EDR14" s="148"/>
      <c r="EDS14" s="148"/>
      <c r="EDT14" s="148"/>
      <c r="EDU14" s="148"/>
      <c r="EDV14" s="148"/>
      <c r="EDW14" s="30"/>
      <c r="EDX14" s="149"/>
      <c r="EDY14" s="149"/>
      <c r="EDZ14" s="148"/>
      <c r="EEA14" s="148"/>
      <c r="EEB14" s="148"/>
      <c r="EEC14" s="148"/>
      <c r="EED14" s="148"/>
      <c r="EEE14" s="148"/>
      <c r="EEF14" s="148"/>
      <c r="EEG14" s="148"/>
      <c r="EEH14" s="30"/>
      <c r="EEI14" s="149"/>
      <c r="EEJ14" s="149"/>
      <c r="EEK14" s="148"/>
      <c r="EEL14" s="148"/>
      <c r="EEM14" s="148"/>
      <c r="EEN14" s="148"/>
      <c r="EEO14" s="148"/>
      <c r="EEP14" s="148"/>
      <c r="EEQ14" s="148"/>
      <c r="EER14" s="148"/>
      <c r="EES14" s="30"/>
      <c r="EET14" s="149"/>
      <c r="EEU14" s="149"/>
      <c r="EEV14" s="148"/>
      <c r="EEW14" s="148"/>
      <c r="EEX14" s="148"/>
      <c r="EEY14" s="148"/>
      <c r="EEZ14" s="148"/>
      <c r="EFA14" s="148"/>
      <c r="EFB14" s="148"/>
      <c r="EFC14" s="148"/>
      <c r="EFD14" s="30"/>
      <c r="EFE14" s="149"/>
      <c r="EFF14" s="149"/>
      <c r="EFG14" s="148"/>
      <c r="EFH14" s="148"/>
      <c r="EFI14" s="148"/>
      <c r="EFJ14" s="148"/>
      <c r="EFK14" s="148"/>
      <c r="EFL14" s="148"/>
      <c r="EFM14" s="148"/>
      <c r="EFN14" s="148"/>
      <c r="EFO14" s="30"/>
      <c r="EFP14" s="149"/>
      <c r="EFQ14" s="149"/>
      <c r="EFR14" s="148"/>
      <c r="EFS14" s="148"/>
      <c r="EFT14" s="148"/>
      <c r="EFU14" s="148"/>
      <c r="EFV14" s="148"/>
      <c r="EFW14" s="148"/>
      <c r="EFX14" s="148"/>
      <c r="EFY14" s="148"/>
      <c r="EFZ14" s="30"/>
      <c r="EGA14" s="149"/>
      <c r="EGB14" s="149"/>
      <c r="EGC14" s="148"/>
      <c r="EGD14" s="148"/>
      <c r="EGE14" s="148"/>
      <c r="EGF14" s="148"/>
      <c r="EGG14" s="148"/>
      <c r="EGH14" s="148"/>
      <c r="EGI14" s="148"/>
      <c r="EGJ14" s="148"/>
      <c r="EGK14" s="30"/>
      <c r="EGL14" s="149"/>
      <c r="EGM14" s="149"/>
      <c r="EGN14" s="148"/>
      <c r="EGO14" s="148"/>
      <c r="EGP14" s="148"/>
      <c r="EGQ14" s="148"/>
      <c r="EGR14" s="148"/>
      <c r="EGS14" s="148"/>
      <c r="EGT14" s="148"/>
      <c r="EGU14" s="148"/>
      <c r="EGV14" s="30"/>
      <c r="EGW14" s="149"/>
      <c r="EGX14" s="149"/>
      <c r="EGY14" s="148"/>
      <c r="EGZ14" s="148"/>
      <c r="EHA14" s="148"/>
      <c r="EHB14" s="148"/>
      <c r="EHC14" s="148"/>
      <c r="EHD14" s="148"/>
      <c r="EHE14" s="148"/>
      <c r="EHF14" s="148"/>
      <c r="EHG14" s="30"/>
      <c r="EHH14" s="149"/>
      <c r="EHI14" s="149"/>
      <c r="EHJ14" s="148"/>
      <c r="EHK14" s="148"/>
      <c r="EHL14" s="148"/>
      <c r="EHM14" s="148"/>
      <c r="EHN14" s="148"/>
      <c r="EHO14" s="148"/>
      <c r="EHP14" s="148"/>
      <c r="EHQ14" s="148"/>
      <c r="EHR14" s="30"/>
      <c r="EHS14" s="149"/>
      <c r="EHT14" s="149"/>
      <c r="EHU14" s="148"/>
      <c r="EHV14" s="148"/>
      <c r="EHW14" s="148"/>
      <c r="EHX14" s="148"/>
      <c r="EHY14" s="148"/>
      <c r="EHZ14" s="148"/>
      <c r="EIA14" s="148"/>
      <c r="EIB14" s="148"/>
      <c r="EIC14" s="30"/>
      <c r="EID14" s="149"/>
      <c r="EIE14" s="149"/>
      <c r="EIF14" s="148"/>
      <c r="EIG14" s="148"/>
      <c r="EIH14" s="148"/>
      <c r="EII14" s="148"/>
      <c r="EIJ14" s="148"/>
      <c r="EIK14" s="148"/>
      <c r="EIL14" s="148"/>
      <c r="EIM14" s="148"/>
      <c r="EIN14" s="30"/>
      <c r="EIO14" s="149"/>
      <c r="EIP14" s="149"/>
      <c r="EIQ14" s="148"/>
      <c r="EIR14" s="148"/>
      <c r="EIS14" s="148"/>
      <c r="EIT14" s="148"/>
      <c r="EIU14" s="148"/>
      <c r="EIV14" s="148"/>
      <c r="EIW14" s="148"/>
      <c r="EIX14" s="148"/>
      <c r="EIY14" s="30"/>
      <c r="EIZ14" s="149"/>
      <c r="EJA14" s="149"/>
      <c r="EJB14" s="148"/>
      <c r="EJC14" s="148"/>
      <c r="EJD14" s="148"/>
      <c r="EJE14" s="148"/>
      <c r="EJF14" s="148"/>
      <c r="EJG14" s="148"/>
      <c r="EJH14" s="148"/>
      <c r="EJI14" s="148"/>
      <c r="EJJ14" s="30"/>
      <c r="EJK14" s="149"/>
      <c r="EJL14" s="149"/>
      <c r="EJM14" s="148"/>
      <c r="EJN14" s="148"/>
      <c r="EJO14" s="148"/>
      <c r="EJP14" s="148"/>
      <c r="EJQ14" s="148"/>
      <c r="EJR14" s="148"/>
      <c r="EJS14" s="148"/>
      <c r="EJT14" s="148"/>
      <c r="EJU14" s="30"/>
      <c r="EJV14" s="149"/>
      <c r="EJW14" s="149"/>
      <c r="EJX14" s="148"/>
      <c r="EJY14" s="148"/>
      <c r="EJZ14" s="148"/>
      <c r="EKA14" s="148"/>
      <c r="EKB14" s="148"/>
      <c r="EKC14" s="148"/>
      <c r="EKD14" s="148"/>
      <c r="EKE14" s="148"/>
      <c r="EKF14" s="30"/>
      <c r="EKG14" s="149"/>
      <c r="EKH14" s="149"/>
      <c r="EKI14" s="148"/>
      <c r="EKJ14" s="148"/>
      <c r="EKK14" s="148"/>
      <c r="EKL14" s="148"/>
      <c r="EKM14" s="148"/>
      <c r="EKN14" s="148"/>
      <c r="EKO14" s="148"/>
      <c r="EKP14" s="148"/>
      <c r="EKQ14" s="30"/>
      <c r="EKR14" s="149"/>
      <c r="EKS14" s="149"/>
      <c r="EKT14" s="148"/>
      <c r="EKU14" s="148"/>
      <c r="EKV14" s="148"/>
      <c r="EKW14" s="148"/>
      <c r="EKX14" s="148"/>
      <c r="EKY14" s="148"/>
      <c r="EKZ14" s="148"/>
      <c r="ELA14" s="148"/>
      <c r="ELB14" s="30"/>
      <c r="ELC14" s="149"/>
      <c r="ELD14" s="149"/>
      <c r="ELE14" s="148"/>
      <c r="ELF14" s="148"/>
      <c r="ELG14" s="148"/>
      <c r="ELH14" s="148"/>
      <c r="ELI14" s="148"/>
      <c r="ELJ14" s="148"/>
      <c r="ELK14" s="148"/>
      <c r="ELL14" s="148"/>
      <c r="ELM14" s="30"/>
      <c r="ELN14" s="149"/>
      <c r="ELO14" s="149"/>
      <c r="ELP14" s="148"/>
      <c r="ELQ14" s="148"/>
      <c r="ELR14" s="148"/>
      <c r="ELS14" s="148"/>
      <c r="ELT14" s="148"/>
      <c r="ELU14" s="148"/>
      <c r="ELV14" s="148"/>
      <c r="ELW14" s="148"/>
      <c r="ELX14" s="30"/>
      <c r="ELY14" s="149"/>
      <c r="ELZ14" s="149"/>
      <c r="EMA14" s="148"/>
      <c r="EMB14" s="148"/>
      <c r="EMC14" s="148"/>
      <c r="EMD14" s="148"/>
      <c r="EME14" s="148"/>
      <c r="EMF14" s="148"/>
      <c r="EMG14" s="148"/>
      <c r="EMH14" s="148"/>
      <c r="EMI14" s="30"/>
      <c r="EMJ14" s="149"/>
      <c r="EMK14" s="149"/>
      <c r="EML14" s="148"/>
      <c r="EMM14" s="148"/>
      <c r="EMN14" s="148"/>
      <c r="EMO14" s="148"/>
      <c r="EMP14" s="148"/>
      <c r="EMQ14" s="148"/>
      <c r="EMR14" s="148"/>
      <c r="EMS14" s="148"/>
      <c r="EMT14" s="30"/>
      <c r="EMU14" s="149"/>
      <c r="EMV14" s="149"/>
      <c r="EMW14" s="148"/>
      <c r="EMX14" s="148"/>
      <c r="EMY14" s="148"/>
      <c r="EMZ14" s="148"/>
      <c r="ENA14" s="148"/>
      <c r="ENB14" s="148"/>
      <c r="ENC14" s="148"/>
      <c r="END14" s="148"/>
      <c r="ENE14" s="30"/>
      <c r="ENF14" s="149"/>
      <c r="ENG14" s="149"/>
      <c r="ENH14" s="148"/>
      <c r="ENI14" s="148"/>
      <c r="ENJ14" s="148"/>
      <c r="ENK14" s="148"/>
      <c r="ENL14" s="148"/>
      <c r="ENM14" s="148"/>
      <c r="ENN14" s="148"/>
      <c r="ENO14" s="148"/>
      <c r="ENP14" s="30"/>
      <c r="ENQ14" s="149"/>
      <c r="ENR14" s="149"/>
      <c r="ENS14" s="148"/>
      <c r="ENT14" s="148"/>
      <c r="ENU14" s="148"/>
      <c r="ENV14" s="148"/>
      <c r="ENW14" s="148"/>
      <c r="ENX14" s="148"/>
      <c r="ENY14" s="148"/>
      <c r="ENZ14" s="148"/>
      <c r="EOA14" s="30"/>
      <c r="EOB14" s="149"/>
      <c r="EOC14" s="149"/>
      <c r="EOD14" s="148"/>
      <c r="EOE14" s="148"/>
      <c r="EOF14" s="148"/>
      <c r="EOG14" s="148"/>
      <c r="EOH14" s="148"/>
      <c r="EOI14" s="148"/>
      <c r="EOJ14" s="148"/>
      <c r="EOK14" s="148"/>
      <c r="EOL14" s="30"/>
      <c r="EOM14" s="149"/>
      <c r="EON14" s="149"/>
      <c r="EOO14" s="148"/>
      <c r="EOP14" s="148"/>
      <c r="EOQ14" s="148"/>
      <c r="EOR14" s="148"/>
      <c r="EOS14" s="148"/>
      <c r="EOT14" s="148"/>
      <c r="EOU14" s="148"/>
      <c r="EOV14" s="148"/>
      <c r="EOW14" s="30"/>
      <c r="EOX14" s="149"/>
      <c r="EOY14" s="149"/>
      <c r="EOZ14" s="148"/>
      <c r="EPA14" s="148"/>
      <c r="EPB14" s="148"/>
      <c r="EPC14" s="148"/>
      <c r="EPD14" s="148"/>
      <c r="EPE14" s="148"/>
      <c r="EPF14" s="148"/>
      <c r="EPG14" s="148"/>
      <c r="EPH14" s="30"/>
      <c r="EPI14" s="149"/>
      <c r="EPJ14" s="149"/>
      <c r="EPK14" s="148"/>
      <c r="EPL14" s="148"/>
      <c r="EPM14" s="148"/>
      <c r="EPN14" s="148"/>
      <c r="EPO14" s="148"/>
      <c r="EPP14" s="148"/>
      <c r="EPQ14" s="148"/>
      <c r="EPR14" s="148"/>
      <c r="EPS14" s="30"/>
      <c r="EPT14" s="149"/>
      <c r="EPU14" s="149"/>
      <c r="EPV14" s="148"/>
      <c r="EPW14" s="148"/>
      <c r="EPX14" s="148"/>
      <c r="EPY14" s="148"/>
      <c r="EPZ14" s="148"/>
      <c r="EQA14" s="148"/>
      <c r="EQB14" s="148"/>
      <c r="EQC14" s="148"/>
      <c r="EQD14" s="30"/>
      <c r="EQE14" s="149"/>
      <c r="EQF14" s="149"/>
      <c r="EQG14" s="148"/>
      <c r="EQH14" s="148"/>
      <c r="EQI14" s="148"/>
      <c r="EQJ14" s="148"/>
      <c r="EQK14" s="148"/>
      <c r="EQL14" s="148"/>
      <c r="EQM14" s="148"/>
      <c r="EQN14" s="148"/>
      <c r="EQO14" s="30"/>
      <c r="EQP14" s="149"/>
      <c r="EQQ14" s="149"/>
      <c r="EQR14" s="148"/>
      <c r="EQS14" s="148"/>
      <c r="EQT14" s="148"/>
      <c r="EQU14" s="148"/>
      <c r="EQV14" s="148"/>
      <c r="EQW14" s="148"/>
      <c r="EQX14" s="148"/>
      <c r="EQY14" s="148"/>
      <c r="EQZ14" s="30"/>
      <c r="ERA14" s="149"/>
      <c r="ERB14" s="149"/>
      <c r="ERC14" s="148"/>
      <c r="ERD14" s="148"/>
      <c r="ERE14" s="148"/>
      <c r="ERF14" s="148"/>
      <c r="ERG14" s="148"/>
      <c r="ERH14" s="148"/>
      <c r="ERI14" s="148"/>
      <c r="ERJ14" s="148"/>
      <c r="ERK14" s="30"/>
      <c r="ERL14" s="149"/>
      <c r="ERM14" s="149"/>
      <c r="ERN14" s="148"/>
      <c r="ERO14" s="148"/>
      <c r="ERP14" s="148"/>
      <c r="ERQ14" s="148"/>
      <c r="ERR14" s="148"/>
      <c r="ERS14" s="148"/>
      <c r="ERT14" s="148"/>
      <c r="ERU14" s="148"/>
      <c r="ERV14" s="30"/>
      <c r="ERW14" s="149"/>
      <c r="ERX14" s="149"/>
      <c r="ERY14" s="148"/>
      <c r="ERZ14" s="148"/>
      <c r="ESA14" s="148"/>
      <c r="ESB14" s="148"/>
      <c r="ESC14" s="148"/>
      <c r="ESD14" s="148"/>
      <c r="ESE14" s="148"/>
      <c r="ESF14" s="148"/>
      <c r="ESG14" s="30"/>
      <c r="ESH14" s="149"/>
      <c r="ESI14" s="149"/>
      <c r="ESJ14" s="148"/>
      <c r="ESK14" s="148"/>
      <c r="ESL14" s="148"/>
      <c r="ESM14" s="148"/>
      <c r="ESN14" s="148"/>
      <c r="ESO14" s="148"/>
      <c r="ESP14" s="148"/>
      <c r="ESQ14" s="148"/>
      <c r="ESR14" s="30"/>
      <c r="ESS14" s="149"/>
      <c r="EST14" s="149"/>
      <c r="ESU14" s="148"/>
      <c r="ESV14" s="148"/>
      <c r="ESW14" s="148"/>
      <c r="ESX14" s="148"/>
      <c r="ESY14" s="148"/>
      <c r="ESZ14" s="148"/>
      <c r="ETA14" s="148"/>
      <c r="ETB14" s="148"/>
      <c r="ETC14" s="30"/>
      <c r="ETD14" s="149"/>
      <c r="ETE14" s="149"/>
      <c r="ETF14" s="148"/>
      <c r="ETG14" s="148"/>
      <c r="ETH14" s="148"/>
      <c r="ETI14" s="148"/>
      <c r="ETJ14" s="148"/>
      <c r="ETK14" s="148"/>
      <c r="ETL14" s="148"/>
      <c r="ETM14" s="148"/>
      <c r="ETN14" s="30"/>
      <c r="ETO14" s="149"/>
      <c r="ETP14" s="149"/>
      <c r="ETQ14" s="148"/>
      <c r="ETR14" s="148"/>
      <c r="ETS14" s="148"/>
      <c r="ETT14" s="148"/>
      <c r="ETU14" s="148"/>
      <c r="ETV14" s="148"/>
      <c r="ETW14" s="148"/>
      <c r="ETX14" s="148"/>
      <c r="ETY14" s="30"/>
      <c r="ETZ14" s="149"/>
      <c r="EUA14" s="149"/>
      <c r="EUB14" s="148"/>
      <c r="EUC14" s="148"/>
      <c r="EUD14" s="148"/>
      <c r="EUE14" s="148"/>
      <c r="EUF14" s="148"/>
      <c r="EUG14" s="148"/>
      <c r="EUH14" s="148"/>
      <c r="EUI14" s="148"/>
      <c r="EUJ14" s="30"/>
      <c r="EUK14" s="149"/>
      <c r="EUL14" s="149"/>
      <c r="EUM14" s="148"/>
      <c r="EUN14" s="148"/>
      <c r="EUO14" s="148"/>
      <c r="EUP14" s="148"/>
      <c r="EUQ14" s="148"/>
      <c r="EUR14" s="148"/>
      <c r="EUS14" s="148"/>
      <c r="EUT14" s="148"/>
      <c r="EUU14" s="30"/>
      <c r="EUV14" s="149"/>
      <c r="EUW14" s="149"/>
      <c r="EUX14" s="148"/>
      <c r="EUY14" s="148"/>
      <c r="EUZ14" s="148"/>
      <c r="EVA14" s="148"/>
      <c r="EVB14" s="148"/>
      <c r="EVC14" s="148"/>
      <c r="EVD14" s="148"/>
      <c r="EVE14" s="148"/>
      <c r="EVF14" s="30"/>
      <c r="EVG14" s="149"/>
      <c r="EVH14" s="149"/>
      <c r="EVI14" s="148"/>
      <c r="EVJ14" s="148"/>
      <c r="EVK14" s="148"/>
      <c r="EVL14" s="148"/>
      <c r="EVM14" s="148"/>
      <c r="EVN14" s="148"/>
      <c r="EVO14" s="148"/>
      <c r="EVP14" s="148"/>
      <c r="EVQ14" s="30"/>
      <c r="EVR14" s="149"/>
      <c r="EVS14" s="149"/>
      <c r="EVT14" s="148"/>
      <c r="EVU14" s="148"/>
      <c r="EVV14" s="148"/>
      <c r="EVW14" s="148"/>
      <c r="EVX14" s="148"/>
      <c r="EVY14" s="148"/>
      <c r="EVZ14" s="148"/>
      <c r="EWA14" s="148"/>
      <c r="EWB14" s="30"/>
      <c r="EWC14" s="149"/>
      <c r="EWD14" s="149"/>
      <c r="EWE14" s="148"/>
      <c r="EWF14" s="148"/>
      <c r="EWG14" s="148"/>
      <c r="EWH14" s="148"/>
      <c r="EWI14" s="148"/>
      <c r="EWJ14" s="148"/>
      <c r="EWK14" s="148"/>
      <c r="EWL14" s="148"/>
      <c r="EWM14" s="30"/>
      <c r="EWN14" s="149"/>
      <c r="EWO14" s="149"/>
      <c r="EWP14" s="148"/>
      <c r="EWQ14" s="148"/>
      <c r="EWR14" s="148"/>
      <c r="EWS14" s="148"/>
      <c r="EWT14" s="148"/>
      <c r="EWU14" s="148"/>
      <c r="EWV14" s="148"/>
      <c r="EWW14" s="148"/>
      <c r="EWX14" s="30"/>
      <c r="EWY14" s="149"/>
      <c r="EWZ14" s="149"/>
      <c r="EXA14" s="148"/>
      <c r="EXB14" s="148"/>
      <c r="EXC14" s="148"/>
      <c r="EXD14" s="148"/>
      <c r="EXE14" s="148"/>
      <c r="EXF14" s="148"/>
      <c r="EXG14" s="148"/>
      <c r="EXH14" s="148"/>
      <c r="EXI14" s="30"/>
      <c r="EXJ14" s="149"/>
      <c r="EXK14" s="149"/>
      <c r="EXL14" s="148"/>
      <c r="EXM14" s="148"/>
      <c r="EXN14" s="148"/>
      <c r="EXO14" s="148"/>
      <c r="EXP14" s="148"/>
      <c r="EXQ14" s="148"/>
      <c r="EXR14" s="148"/>
      <c r="EXS14" s="148"/>
      <c r="EXT14" s="30"/>
      <c r="EXU14" s="149"/>
      <c r="EXV14" s="149"/>
      <c r="EXW14" s="148"/>
      <c r="EXX14" s="148"/>
      <c r="EXY14" s="148"/>
      <c r="EXZ14" s="148"/>
      <c r="EYA14" s="148"/>
      <c r="EYB14" s="148"/>
      <c r="EYC14" s="148"/>
      <c r="EYD14" s="148"/>
      <c r="EYE14" s="30"/>
      <c r="EYF14" s="149"/>
      <c r="EYG14" s="149"/>
      <c r="EYH14" s="148"/>
      <c r="EYI14" s="148"/>
      <c r="EYJ14" s="148"/>
      <c r="EYK14" s="148"/>
      <c r="EYL14" s="148"/>
      <c r="EYM14" s="148"/>
      <c r="EYN14" s="148"/>
      <c r="EYO14" s="148"/>
      <c r="EYP14" s="30"/>
      <c r="EYQ14" s="149"/>
      <c r="EYR14" s="149"/>
      <c r="EYS14" s="148"/>
      <c r="EYT14" s="148"/>
      <c r="EYU14" s="148"/>
      <c r="EYV14" s="148"/>
      <c r="EYW14" s="148"/>
      <c r="EYX14" s="148"/>
      <c r="EYY14" s="148"/>
      <c r="EYZ14" s="148"/>
      <c r="EZA14" s="30"/>
      <c r="EZB14" s="149"/>
      <c r="EZC14" s="149"/>
      <c r="EZD14" s="148"/>
      <c r="EZE14" s="148"/>
      <c r="EZF14" s="148"/>
      <c r="EZG14" s="148"/>
      <c r="EZH14" s="148"/>
      <c r="EZI14" s="148"/>
      <c r="EZJ14" s="148"/>
      <c r="EZK14" s="148"/>
      <c r="EZL14" s="30"/>
      <c r="EZM14" s="149"/>
      <c r="EZN14" s="149"/>
      <c r="EZO14" s="148"/>
      <c r="EZP14" s="148"/>
      <c r="EZQ14" s="148"/>
      <c r="EZR14" s="148"/>
      <c r="EZS14" s="148"/>
      <c r="EZT14" s="148"/>
      <c r="EZU14" s="148"/>
      <c r="EZV14" s="148"/>
      <c r="EZW14" s="30"/>
      <c r="EZX14" s="149"/>
      <c r="EZY14" s="149"/>
      <c r="EZZ14" s="148"/>
      <c r="FAA14" s="148"/>
      <c r="FAB14" s="148"/>
      <c r="FAC14" s="148"/>
      <c r="FAD14" s="148"/>
      <c r="FAE14" s="148"/>
      <c r="FAF14" s="148"/>
      <c r="FAG14" s="148"/>
      <c r="FAH14" s="30"/>
      <c r="FAI14" s="149"/>
      <c r="FAJ14" s="149"/>
      <c r="FAK14" s="148"/>
      <c r="FAL14" s="148"/>
      <c r="FAM14" s="148"/>
      <c r="FAN14" s="148"/>
      <c r="FAO14" s="148"/>
      <c r="FAP14" s="148"/>
      <c r="FAQ14" s="148"/>
      <c r="FAR14" s="148"/>
      <c r="FAS14" s="30"/>
      <c r="FAT14" s="149"/>
      <c r="FAU14" s="149"/>
      <c r="FAV14" s="148"/>
      <c r="FAW14" s="148"/>
      <c r="FAX14" s="148"/>
      <c r="FAY14" s="148"/>
      <c r="FAZ14" s="148"/>
      <c r="FBA14" s="148"/>
      <c r="FBB14" s="148"/>
      <c r="FBC14" s="148"/>
      <c r="FBD14" s="30"/>
      <c r="FBE14" s="149"/>
      <c r="FBF14" s="149"/>
      <c r="FBG14" s="148"/>
      <c r="FBH14" s="148"/>
      <c r="FBI14" s="148"/>
      <c r="FBJ14" s="148"/>
      <c r="FBK14" s="148"/>
      <c r="FBL14" s="148"/>
      <c r="FBM14" s="148"/>
      <c r="FBN14" s="148"/>
      <c r="FBO14" s="30"/>
      <c r="FBP14" s="149"/>
      <c r="FBQ14" s="149"/>
      <c r="FBR14" s="148"/>
      <c r="FBS14" s="148"/>
      <c r="FBT14" s="148"/>
      <c r="FBU14" s="148"/>
      <c r="FBV14" s="148"/>
      <c r="FBW14" s="148"/>
      <c r="FBX14" s="148"/>
      <c r="FBY14" s="148"/>
      <c r="FBZ14" s="30"/>
      <c r="FCA14" s="149"/>
      <c r="FCB14" s="149"/>
      <c r="FCC14" s="148"/>
      <c r="FCD14" s="148"/>
      <c r="FCE14" s="148"/>
      <c r="FCF14" s="148"/>
      <c r="FCG14" s="148"/>
      <c r="FCH14" s="148"/>
      <c r="FCI14" s="148"/>
      <c r="FCJ14" s="148"/>
      <c r="FCK14" s="30"/>
      <c r="FCL14" s="149"/>
      <c r="FCM14" s="149"/>
      <c r="FCN14" s="148"/>
      <c r="FCO14" s="148"/>
      <c r="FCP14" s="148"/>
      <c r="FCQ14" s="148"/>
      <c r="FCR14" s="148"/>
      <c r="FCS14" s="148"/>
      <c r="FCT14" s="148"/>
      <c r="FCU14" s="148"/>
      <c r="FCV14" s="30"/>
      <c r="FCW14" s="149"/>
      <c r="FCX14" s="149"/>
      <c r="FCY14" s="148"/>
      <c r="FCZ14" s="148"/>
      <c r="FDA14" s="148"/>
      <c r="FDB14" s="148"/>
      <c r="FDC14" s="148"/>
      <c r="FDD14" s="148"/>
      <c r="FDE14" s="148"/>
      <c r="FDF14" s="148"/>
      <c r="FDG14" s="30"/>
      <c r="FDH14" s="149"/>
      <c r="FDI14" s="149"/>
      <c r="FDJ14" s="148"/>
      <c r="FDK14" s="148"/>
      <c r="FDL14" s="148"/>
      <c r="FDM14" s="148"/>
      <c r="FDN14" s="148"/>
      <c r="FDO14" s="148"/>
      <c r="FDP14" s="148"/>
      <c r="FDQ14" s="148"/>
      <c r="FDR14" s="30"/>
      <c r="FDS14" s="149"/>
      <c r="FDT14" s="149"/>
      <c r="FDU14" s="148"/>
      <c r="FDV14" s="148"/>
      <c r="FDW14" s="148"/>
      <c r="FDX14" s="148"/>
      <c r="FDY14" s="148"/>
      <c r="FDZ14" s="148"/>
      <c r="FEA14" s="148"/>
      <c r="FEB14" s="148"/>
      <c r="FEC14" s="30"/>
      <c r="FED14" s="149"/>
      <c r="FEE14" s="149"/>
      <c r="FEF14" s="148"/>
      <c r="FEG14" s="148"/>
      <c r="FEH14" s="148"/>
      <c r="FEI14" s="148"/>
      <c r="FEJ14" s="148"/>
      <c r="FEK14" s="148"/>
      <c r="FEL14" s="148"/>
      <c r="FEM14" s="148"/>
      <c r="FEN14" s="30"/>
      <c r="FEO14" s="149"/>
      <c r="FEP14" s="149"/>
      <c r="FEQ14" s="148"/>
      <c r="FER14" s="148"/>
      <c r="FES14" s="148"/>
      <c r="FET14" s="148"/>
      <c r="FEU14" s="148"/>
      <c r="FEV14" s="148"/>
      <c r="FEW14" s="148"/>
      <c r="FEX14" s="148"/>
      <c r="FEY14" s="30"/>
      <c r="FEZ14" s="149"/>
      <c r="FFA14" s="149"/>
      <c r="FFB14" s="148"/>
      <c r="FFC14" s="148"/>
      <c r="FFD14" s="148"/>
      <c r="FFE14" s="148"/>
      <c r="FFF14" s="148"/>
      <c r="FFG14" s="148"/>
      <c r="FFH14" s="148"/>
      <c r="FFI14" s="148"/>
      <c r="FFJ14" s="30"/>
      <c r="FFK14" s="149"/>
      <c r="FFL14" s="149"/>
      <c r="FFM14" s="148"/>
      <c r="FFN14" s="148"/>
      <c r="FFO14" s="148"/>
      <c r="FFP14" s="148"/>
      <c r="FFQ14" s="148"/>
      <c r="FFR14" s="148"/>
      <c r="FFS14" s="148"/>
      <c r="FFT14" s="148"/>
      <c r="FFU14" s="30"/>
      <c r="FFV14" s="149"/>
      <c r="FFW14" s="149"/>
      <c r="FFX14" s="148"/>
      <c r="FFY14" s="148"/>
      <c r="FFZ14" s="148"/>
      <c r="FGA14" s="148"/>
      <c r="FGB14" s="148"/>
      <c r="FGC14" s="148"/>
      <c r="FGD14" s="148"/>
      <c r="FGE14" s="148"/>
      <c r="FGF14" s="30"/>
      <c r="FGG14" s="149"/>
      <c r="FGH14" s="149"/>
      <c r="FGI14" s="148"/>
      <c r="FGJ14" s="148"/>
      <c r="FGK14" s="148"/>
      <c r="FGL14" s="148"/>
      <c r="FGM14" s="148"/>
      <c r="FGN14" s="148"/>
      <c r="FGO14" s="148"/>
      <c r="FGP14" s="148"/>
      <c r="FGQ14" s="30"/>
      <c r="FGR14" s="149"/>
      <c r="FGS14" s="149"/>
      <c r="FGT14" s="148"/>
      <c r="FGU14" s="148"/>
      <c r="FGV14" s="148"/>
      <c r="FGW14" s="148"/>
      <c r="FGX14" s="148"/>
      <c r="FGY14" s="148"/>
      <c r="FGZ14" s="148"/>
      <c r="FHA14" s="148"/>
      <c r="FHB14" s="30"/>
      <c r="FHC14" s="149"/>
      <c r="FHD14" s="149"/>
      <c r="FHE14" s="148"/>
      <c r="FHF14" s="148"/>
      <c r="FHG14" s="148"/>
      <c r="FHH14" s="148"/>
      <c r="FHI14" s="148"/>
      <c r="FHJ14" s="148"/>
      <c r="FHK14" s="148"/>
      <c r="FHL14" s="148"/>
      <c r="FHM14" s="30"/>
      <c r="FHN14" s="149"/>
      <c r="FHO14" s="149"/>
      <c r="FHP14" s="148"/>
      <c r="FHQ14" s="148"/>
      <c r="FHR14" s="148"/>
      <c r="FHS14" s="148"/>
      <c r="FHT14" s="148"/>
      <c r="FHU14" s="148"/>
      <c r="FHV14" s="148"/>
      <c r="FHW14" s="148"/>
      <c r="FHX14" s="30"/>
      <c r="FHY14" s="149"/>
      <c r="FHZ14" s="149"/>
      <c r="FIA14" s="148"/>
      <c r="FIB14" s="148"/>
      <c r="FIC14" s="148"/>
      <c r="FID14" s="148"/>
      <c r="FIE14" s="148"/>
      <c r="FIF14" s="148"/>
      <c r="FIG14" s="148"/>
      <c r="FIH14" s="148"/>
      <c r="FII14" s="30"/>
      <c r="FIJ14" s="149"/>
      <c r="FIK14" s="149"/>
      <c r="FIL14" s="148"/>
      <c r="FIM14" s="148"/>
      <c r="FIN14" s="148"/>
      <c r="FIO14" s="148"/>
      <c r="FIP14" s="148"/>
      <c r="FIQ14" s="148"/>
      <c r="FIR14" s="148"/>
      <c r="FIS14" s="148"/>
      <c r="FIT14" s="30"/>
      <c r="FIU14" s="149"/>
      <c r="FIV14" s="149"/>
      <c r="FIW14" s="148"/>
      <c r="FIX14" s="148"/>
      <c r="FIY14" s="148"/>
      <c r="FIZ14" s="148"/>
      <c r="FJA14" s="148"/>
      <c r="FJB14" s="148"/>
      <c r="FJC14" s="148"/>
      <c r="FJD14" s="148"/>
      <c r="FJE14" s="30"/>
      <c r="FJF14" s="149"/>
      <c r="FJG14" s="149"/>
      <c r="FJH14" s="148"/>
      <c r="FJI14" s="148"/>
      <c r="FJJ14" s="148"/>
      <c r="FJK14" s="148"/>
      <c r="FJL14" s="148"/>
      <c r="FJM14" s="148"/>
      <c r="FJN14" s="148"/>
      <c r="FJO14" s="148"/>
      <c r="FJP14" s="30"/>
      <c r="FJQ14" s="149"/>
      <c r="FJR14" s="149"/>
      <c r="FJS14" s="148"/>
      <c r="FJT14" s="148"/>
      <c r="FJU14" s="148"/>
      <c r="FJV14" s="148"/>
      <c r="FJW14" s="148"/>
      <c r="FJX14" s="148"/>
      <c r="FJY14" s="148"/>
      <c r="FJZ14" s="148"/>
      <c r="FKA14" s="30"/>
      <c r="FKB14" s="149"/>
      <c r="FKC14" s="149"/>
      <c r="FKD14" s="148"/>
      <c r="FKE14" s="148"/>
      <c r="FKF14" s="148"/>
      <c r="FKG14" s="148"/>
      <c r="FKH14" s="148"/>
      <c r="FKI14" s="148"/>
      <c r="FKJ14" s="148"/>
      <c r="FKK14" s="148"/>
      <c r="FKL14" s="30"/>
      <c r="FKM14" s="149"/>
      <c r="FKN14" s="149"/>
      <c r="FKO14" s="148"/>
      <c r="FKP14" s="148"/>
      <c r="FKQ14" s="148"/>
      <c r="FKR14" s="148"/>
      <c r="FKS14" s="148"/>
      <c r="FKT14" s="148"/>
      <c r="FKU14" s="148"/>
      <c r="FKV14" s="148"/>
      <c r="FKW14" s="30"/>
      <c r="FKX14" s="149"/>
      <c r="FKY14" s="149"/>
      <c r="FKZ14" s="148"/>
      <c r="FLA14" s="148"/>
      <c r="FLB14" s="148"/>
      <c r="FLC14" s="148"/>
      <c r="FLD14" s="148"/>
      <c r="FLE14" s="148"/>
      <c r="FLF14" s="148"/>
      <c r="FLG14" s="148"/>
      <c r="FLH14" s="30"/>
      <c r="FLI14" s="149"/>
      <c r="FLJ14" s="149"/>
      <c r="FLK14" s="148"/>
      <c r="FLL14" s="148"/>
      <c r="FLM14" s="148"/>
      <c r="FLN14" s="148"/>
      <c r="FLO14" s="148"/>
      <c r="FLP14" s="148"/>
      <c r="FLQ14" s="148"/>
      <c r="FLR14" s="148"/>
      <c r="FLS14" s="30"/>
      <c r="FLT14" s="149"/>
      <c r="FLU14" s="149"/>
      <c r="FLV14" s="148"/>
      <c r="FLW14" s="148"/>
      <c r="FLX14" s="148"/>
      <c r="FLY14" s="148"/>
      <c r="FLZ14" s="148"/>
      <c r="FMA14" s="148"/>
      <c r="FMB14" s="148"/>
      <c r="FMC14" s="148"/>
      <c r="FMD14" s="30"/>
      <c r="FME14" s="149"/>
      <c r="FMF14" s="149"/>
      <c r="FMG14" s="148"/>
      <c r="FMH14" s="148"/>
      <c r="FMI14" s="148"/>
      <c r="FMJ14" s="148"/>
      <c r="FMK14" s="148"/>
      <c r="FML14" s="148"/>
      <c r="FMM14" s="148"/>
      <c r="FMN14" s="148"/>
      <c r="FMO14" s="30"/>
      <c r="FMP14" s="149"/>
      <c r="FMQ14" s="149"/>
      <c r="FMR14" s="148"/>
      <c r="FMS14" s="148"/>
      <c r="FMT14" s="148"/>
      <c r="FMU14" s="148"/>
      <c r="FMV14" s="148"/>
      <c r="FMW14" s="148"/>
      <c r="FMX14" s="148"/>
      <c r="FMY14" s="148"/>
      <c r="FMZ14" s="30"/>
      <c r="FNA14" s="149"/>
      <c r="FNB14" s="149"/>
      <c r="FNC14" s="148"/>
      <c r="FND14" s="148"/>
      <c r="FNE14" s="148"/>
      <c r="FNF14" s="148"/>
      <c r="FNG14" s="148"/>
      <c r="FNH14" s="148"/>
      <c r="FNI14" s="148"/>
      <c r="FNJ14" s="148"/>
      <c r="FNK14" s="30"/>
      <c r="FNL14" s="149"/>
      <c r="FNM14" s="149"/>
      <c r="FNN14" s="148"/>
      <c r="FNO14" s="148"/>
      <c r="FNP14" s="148"/>
      <c r="FNQ14" s="148"/>
      <c r="FNR14" s="148"/>
      <c r="FNS14" s="148"/>
      <c r="FNT14" s="148"/>
      <c r="FNU14" s="148"/>
      <c r="FNV14" s="30"/>
      <c r="FNW14" s="149"/>
      <c r="FNX14" s="149"/>
      <c r="FNY14" s="148"/>
      <c r="FNZ14" s="148"/>
      <c r="FOA14" s="148"/>
      <c r="FOB14" s="148"/>
      <c r="FOC14" s="148"/>
      <c r="FOD14" s="148"/>
      <c r="FOE14" s="148"/>
      <c r="FOF14" s="148"/>
      <c r="FOG14" s="30"/>
      <c r="FOH14" s="149"/>
      <c r="FOI14" s="149"/>
      <c r="FOJ14" s="148"/>
      <c r="FOK14" s="148"/>
      <c r="FOL14" s="148"/>
      <c r="FOM14" s="148"/>
      <c r="FON14" s="148"/>
      <c r="FOO14" s="148"/>
      <c r="FOP14" s="148"/>
      <c r="FOQ14" s="148"/>
      <c r="FOR14" s="30"/>
      <c r="FOS14" s="149"/>
      <c r="FOT14" s="149"/>
      <c r="FOU14" s="148"/>
      <c r="FOV14" s="148"/>
      <c r="FOW14" s="148"/>
      <c r="FOX14" s="148"/>
      <c r="FOY14" s="148"/>
      <c r="FOZ14" s="148"/>
      <c r="FPA14" s="148"/>
      <c r="FPB14" s="148"/>
      <c r="FPC14" s="30"/>
      <c r="FPD14" s="149"/>
      <c r="FPE14" s="149"/>
      <c r="FPF14" s="148"/>
      <c r="FPG14" s="148"/>
      <c r="FPH14" s="148"/>
      <c r="FPI14" s="148"/>
      <c r="FPJ14" s="148"/>
      <c r="FPK14" s="148"/>
      <c r="FPL14" s="148"/>
      <c r="FPM14" s="148"/>
      <c r="FPN14" s="30"/>
      <c r="FPO14" s="149"/>
      <c r="FPP14" s="149"/>
      <c r="FPQ14" s="148"/>
      <c r="FPR14" s="148"/>
      <c r="FPS14" s="148"/>
      <c r="FPT14" s="148"/>
      <c r="FPU14" s="148"/>
      <c r="FPV14" s="148"/>
      <c r="FPW14" s="148"/>
      <c r="FPX14" s="148"/>
      <c r="FPY14" s="30"/>
      <c r="FPZ14" s="149"/>
      <c r="FQA14" s="149"/>
      <c r="FQB14" s="148"/>
      <c r="FQC14" s="148"/>
      <c r="FQD14" s="148"/>
      <c r="FQE14" s="148"/>
      <c r="FQF14" s="148"/>
      <c r="FQG14" s="148"/>
      <c r="FQH14" s="148"/>
      <c r="FQI14" s="148"/>
      <c r="FQJ14" s="30"/>
      <c r="FQK14" s="149"/>
      <c r="FQL14" s="149"/>
      <c r="FQM14" s="148"/>
      <c r="FQN14" s="148"/>
      <c r="FQO14" s="148"/>
      <c r="FQP14" s="148"/>
      <c r="FQQ14" s="148"/>
      <c r="FQR14" s="148"/>
      <c r="FQS14" s="148"/>
      <c r="FQT14" s="148"/>
      <c r="FQU14" s="30"/>
      <c r="FQV14" s="149"/>
      <c r="FQW14" s="149"/>
      <c r="FQX14" s="148"/>
      <c r="FQY14" s="148"/>
      <c r="FQZ14" s="148"/>
      <c r="FRA14" s="148"/>
      <c r="FRB14" s="148"/>
      <c r="FRC14" s="148"/>
      <c r="FRD14" s="148"/>
      <c r="FRE14" s="148"/>
      <c r="FRF14" s="30"/>
      <c r="FRG14" s="149"/>
      <c r="FRH14" s="149"/>
      <c r="FRI14" s="148"/>
      <c r="FRJ14" s="148"/>
      <c r="FRK14" s="148"/>
      <c r="FRL14" s="148"/>
      <c r="FRM14" s="148"/>
      <c r="FRN14" s="148"/>
      <c r="FRO14" s="148"/>
      <c r="FRP14" s="148"/>
      <c r="FRQ14" s="30"/>
      <c r="FRR14" s="149"/>
      <c r="FRS14" s="149"/>
      <c r="FRT14" s="148"/>
      <c r="FRU14" s="148"/>
      <c r="FRV14" s="148"/>
      <c r="FRW14" s="148"/>
      <c r="FRX14" s="148"/>
      <c r="FRY14" s="148"/>
      <c r="FRZ14" s="148"/>
      <c r="FSA14" s="148"/>
      <c r="FSB14" s="30"/>
      <c r="FSC14" s="149"/>
      <c r="FSD14" s="149"/>
      <c r="FSE14" s="148"/>
      <c r="FSF14" s="148"/>
      <c r="FSG14" s="148"/>
      <c r="FSH14" s="148"/>
      <c r="FSI14" s="148"/>
      <c r="FSJ14" s="148"/>
      <c r="FSK14" s="148"/>
      <c r="FSL14" s="148"/>
      <c r="FSM14" s="30"/>
      <c r="FSN14" s="149"/>
      <c r="FSO14" s="149"/>
      <c r="FSP14" s="148"/>
      <c r="FSQ14" s="148"/>
      <c r="FSR14" s="148"/>
      <c r="FSS14" s="148"/>
      <c r="FST14" s="148"/>
      <c r="FSU14" s="148"/>
      <c r="FSV14" s="148"/>
      <c r="FSW14" s="148"/>
      <c r="FSX14" s="30"/>
      <c r="FSY14" s="149"/>
      <c r="FSZ14" s="149"/>
      <c r="FTA14" s="148"/>
      <c r="FTB14" s="148"/>
      <c r="FTC14" s="148"/>
      <c r="FTD14" s="148"/>
      <c r="FTE14" s="148"/>
      <c r="FTF14" s="148"/>
      <c r="FTG14" s="148"/>
      <c r="FTH14" s="148"/>
      <c r="FTI14" s="30"/>
      <c r="FTJ14" s="149"/>
      <c r="FTK14" s="149"/>
      <c r="FTL14" s="148"/>
      <c r="FTM14" s="148"/>
      <c r="FTN14" s="148"/>
      <c r="FTO14" s="148"/>
      <c r="FTP14" s="148"/>
      <c r="FTQ14" s="148"/>
      <c r="FTR14" s="148"/>
      <c r="FTS14" s="148"/>
      <c r="FTT14" s="30"/>
      <c r="FTU14" s="149"/>
      <c r="FTV14" s="149"/>
      <c r="FTW14" s="148"/>
      <c r="FTX14" s="148"/>
      <c r="FTY14" s="148"/>
      <c r="FTZ14" s="148"/>
      <c r="FUA14" s="148"/>
      <c r="FUB14" s="148"/>
      <c r="FUC14" s="148"/>
      <c r="FUD14" s="148"/>
      <c r="FUE14" s="30"/>
      <c r="FUF14" s="149"/>
      <c r="FUG14" s="149"/>
      <c r="FUH14" s="148"/>
      <c r="FUI14" s="148"/>
      <c r="FUJ14" s="148"/>
      <c r="FUK14" s="148"/>
      <c r="FUL14" s="148"/>
      <c r="FUM14" s="148"/>
      <c r="FUN14" s="148"/>
      <c r="FUO14" s="148"/>
      <c r="FUP14" s="30"/>
      <c r="FUQ14" s="149"/>
      <c r="FUR14" s="149"/>
      <c r="FUS14" s="148"/>
      <c r="FUT14" s="148"/>
      <c r="FUU14" s="148"/>
      <c r="FUV14" s="148"/>
      <c r="FUW14" s="148"/>
      <c r="FUX14" s="148"/>
      <c r="FUY14" s="148"/>
      <c r="FUZ14" s="148"/>
      <c r="FVA14" s="30"/>
      <c r="FVB14" s="149"/>
      <c r="FVC14" s="149"/>
      <c r="FVD14" s="148"/>
      <c r="FVE14" s="148"/>
      <c r="FVF14" s="148"/>
      <c r="FVG14" s="148"/>
      <c r="FVH14" s="148"/>
      <c r="FVI14" s="148"/>
      <c r="FVJ14" s="148"/>
      <c r="FVK14" s="148"/>
      <c r="FVL14" s="30"/>
      <c r="FVM14" s="149"/>
      <c r="FVN14" s="149"/>
      <c r="FVO14" s="148"/>
      <c r="FVP14" s="148"/>
      <c r="FVQ14" s="148"/>
      <c r="FVR14" s="148"/>
      <c r="FVS14" s="148"/>
      <c r="FVT14" s="148"/>
      <c r="FVU14" s="148"/>
      <c r="FVV14" s="148"/>
      <c r="FVW14" s="30"/>
      <c r="FVX14" s="149"/>
      <c r="FVY14" s="149"/>
      <c r="FVZ14" s="148"/>
      <c r="FWA14" s="148"/>
      <c r="FWB14" s="148"/>
      <c r="FWC14" s="148"/>
      <c r="FWD14" s="148"/>
      <c r="FWE14" s="148"/>
      <c r="FWF14" s="148"/>
      <c r="FWG14" s="148"/>
      <c r="FWH14" s="30"/>
      <c r="FWI14" s="149"/>
      <c r="FWJ14" s="149"/>
      <c r="FWK14" s="148"/>
      <c r="FWL14" s="148"/>
      <c r="FWM14" s="148"/>
      <c r="FWN14" s="148"/>
      <c r="FWO14" s="148"/>
      <c r="FWP14" s="148"/>
      <c r="FWQ14" s="148"/>
      <c r="FWR14" s="148"/>
      <c r="FWS14" s="30"/>
      <c r="FWT14" s="149"/>
      <c r="FWU14" s="149"/>
      <c r="FWV14" s="148"/>
      <c r="FWW14" s="148"/>
      <c r="FWX14" s="148"/>
      <c r="FWY14" s="148"/>
      <c r="FWZ14" s="148"/>
      <c r="FXA14" s="148"/>
      <c r="FXB14" s="148"/>
      <c r="FXC14" s="148"/>
      <c r="FXD14" s="30"/>
      <c r="FXE14" s="149"/>
      <c r="FXF14" s="149"/>
      <c r="FXG14" s="148"/>
      <c r="FXH14" s="148"/>
      <c r="FXI14" s="148"/>
      <c r="FXJ14" s="148"/>
      <c r="FXK14" s="148"/>
      <c r="FXL14" s="148"/>
      <c r="FXM14" s="148"/>
      <c r="FXN14" s="148"/>
      <c r="FXO14" s="30"/>
      <c r="FXP14" s="149"/>
      <c r="FXQ14" s="149"/>
      <c r="FXR14" s="148"/>
      <c r="FXS14" s="148"/>
      <c r="FXT14" s="148"/>
      <c r="FXU14" s="148"/>
      <c r="FXV14" s="148"/>
      <c r="FXW14" s="148"/>
      <c r="FXX14" s="148"/>
      <c r="FXY14" s="148"/>
      <c r="FXZ14" s="30"/>
      <c r="FYA14" s="149"/>
      <c r="FYB14" s="149"/>
      <c r="FYC14" s="148"/>
      <c r="FYD14" s="148"/>
      <c r="FYE14" s="148"/>
      <c r="FYF14" s="148"/>
      <c r="FYG14" s="148"/>
      <c r="FYH14" s="148"/>
      <c r="FYI14" s="148"/>
      <c r="FYJ14" s="148"/>
      <c r="FYK14" s="30"/>
      <c r="FYL14" s="149"/>
      <c r="FYM14" s="149"/>
      <c r="FYN14" s="148"/>
      <c r="FYO14" s="148"/>
      <c r="FYP14" s="148"/>
      <c r="FYQ14" s="148"/>
      <c r="FYR14" s="148"/>
      <c r="FYS14" s="148"/>
      <c r="FYT14" s="148"/>
      <c r="FYU14" s="148"/>
      <c r="FYV14" s="30"/>
      <c r="FYW14" s="149"/>
      <c r="FYX14" s="149"/>
      <c r="FYY14" s="148"/>
      <c r="FYZ14" s="148"/>
      <c r="FZA14" s="148"/>
      <c r="FZB14" s="148"/>
      <c r="FZC14" s="148"/>
      <c r="FZD14" s="148"/>
      <c r="FZE14" s="148"/>
      <c r="FZF14" s="148"/>
      <c r="FZG14" s="30"/>
      <c r="FZH14" s="149"/>
      <c r="FZI14" s="149"/>
      <c r="FZJ14" s="148"/>
      <c r="FZK14" s="148"/>
      <c r="FZL14" s="148"/>
      <c r="FZM14" s="148"/>
      <c r="FZN14" s="148"/>
      <c r="FZO14" s="148"/>
      <c r="FZP14" s="148"/>
      <c r="FZQ14" s="148"/>
      <c r="FZR14" s="30"/>
      <c r="FZS14" s="149"/>
      <c r="FZT14" s="149"/>
      <c r="FZU14" s="148"/>
      <c r="FZV14" s="148"/>
      <c r="FZW14" s="148"/>
      <c r="FZX14" s="148"/>
      <c r="FZY14" s="148"/>
      <c r="FZZ14" s="148"/>
      <c r="GAA14" s="148"/>
      <c r="GAB14" s="148"/>
      <c r="GAC14" s="30"/>
      <c r="GAD14" s="149"/>
      <c r="GAE14" s="149"/>
      <c r="GAF14" s="148"/>
      <c r="GAG14" s="148"/>
      <c r="GAH14" s="148"/>
      <c r="GAI14" s="148"/>
      <c r="GAJ14" s="148"/>
      <c r="GAK14" s="148"/>
      <c r="GAL14" s="148"/>
      <c r="GAM14" s="148"/>
      <c r="GAN14" s="30"/>
      <c r="GAO14" s="149"/>
      <c r="GAP14" s="149"/>
      <c r="GAQ14" s="148"/>
      <c r="GAR14" s="148"/>
      <c r="GAS14" s="148"/>
      <c r="GAT14" s="148"/>
      <c r="GAU14" s="148"/>
      <c r="GAV14" s="148"/>
      <c r="GAW14" s="148"/>
      <c r="GAX14" s="148"/>
      <c r="GAY14" s="30"/>
      <c r="GAZ14" s="149"/>
      <c r="GBA14" s="149"/>
      <c r="GBB14" s="148"/>
      <c r="GBC14" s="148"/>
      <c r="GBD14" s="148"/>
      <c r="GBE14" s="148"/>
      <c r="GBF14" s="148"/>
      <c r="GBG14" s="148"/>
      <c r="GBH14" s="148"/>
      <c r="GBI14" s="148"/>
      <c r="GBJ14" s="30"/>
      <c r="GBK14" s="149"/>
      <c r="GBL14" s="149"/>
      <c r="GBM14" s="148"/>
      <c r="GBN14" s="148"/>
      <c r="GBO14" s="148"/>
      <c r="GBP14" s="148"/>
      <c r="GBQ14" s="148"/>
      <c r="GBR14" s="148"/>
      <c r="GBS14" s="148"/>
      <c r="GBT14" s="148"/>
      <c r="GBU14" s="30"/>
      <c r="GBV14" s="149"/>
      <c r="GBW14" s="149"/>
      <c r="GBX14" s="148"/>
      <c r="GBY14" s="148"/>
      <c r="GBZ14" s="148"/>
      <c r="GCA14" s="148"/>
      <c r="GCB14" s="148"/>
      <c r="GCC14" s="148"/>
      <c r="GCD14" s="148"/>
      <c r="GCE14" s="148"/>
      <c r="GCF14" s="30"/>
      <c r="GCG14" s="149"/>
      <c r="GCH14" s="149"/>
      <c r="GCI14" s="148"/>
      <c r="GCJ14" s="148"/>
      <c r="GCK14" s="148"/>
      <c r="GCL14" s="148"/>
      <c r="GCM14" s="148"/>
      <c r="GCN14" s="148"/>
      <c r="GCO14" s="148"/>
      <c r="GCP14" s="148"/>
      <c r="GCQ14" s="30"/>
      <c r="GCR14" s="149"/>
      <c r="GCS14" s="149"/>
      <c r="GCT14" s="148"/>
      <c r="GCU14" s="148"/>
      <c r="GCV14" s="148"/>
      <c r="GCW14" s="148"/>
      <c r="GCX14" s="148"/>
      <c r="GCY14" s="148"/>
      <c r="GCZ14" s="148"/>
      <c r="GDA14" s="148"/>
      <c r="GDB14" s="30"/>
      <c r="GDC14" s="149"/>
      <c r="GDD14" s="149"/>
      <c r="GDE14" s="148"/>
      <c r="GDF14" s="148"/>
      <c r="GDG14" s="148"/>
      <c r="GDH14" s="148"/>
      <c r="GDI14" s="148"/>
      <c r="GDJ14" s="148"/>
      <c r="GDK14" s="148"/>
      <c r="GDL14" s="148"/>
      <c r="GDM14" s="30"/>
      <c r="GDN14" s="149"/>
      <c r="GDO14" s="149"/>
      <c r="GDP14" s="148"/>
      <c r="GDQ14" s="148"/>
      <c r="GDR14" s="148"/>
      <c r="GDS14" s="148"/>
      <c r="GDT14" s="148"/>
      <c r="GDU14" s="148"/>
      <c r="GDV14" s="148"/>
      <c r="GDW14" s="148"/>
      <c r="GDX14" s="30"/>
      <c r="GDY14" s="149"/>
      <c r="GDZ14" s="149"/>
      <c r="GEA14" s="148"/>
      <c r="GEB14" s="148"/>
      <c r="GEC14" s="148"/>
      <c r="GED14" s="148"/>
      <c r="GEE14" s="148"/>
      <c r="GEF14" s="148"/>
      <c r="GEG14" s="148"/>
      <c r="GEH14" s="148"/>
      <c r="GEI14" s="30"/>
      <c r="GEJ14" s="149"/>
      <c r="GEK14" s="149"/>
      <c r="GEL14" s="148"/>
      <c r="GEM14" s="148"/>
      <c r="GEN14" s="148"/>
      <c r="GEO14" s="148"/>
      <c r="GEP14" s="148"/>
      <c r="GEQ14" s="148"/>
      <c r="GER14" s="148"/>
      <c r="GES14" s="148"/>
      <c r="GET14" s="30"/>
      <c r="GEU14" s="149"/>
      <c r="GEV14" s="149"/>
      <c r="GEW14" s="148"/>
      <c r="GEX14" s="148"/>
      <c r="GEY14" s="148"/>
      <c r="GEZ14" s="148"/>
      <c r="GFA14" s="148"/>
      <c r="GFB14" s="148"/>
      <c r="GFC14" s="148"/>
      <c r="GFD14" s="148"/>
      <c r="GFE14" s="30"/>
      <c r="GFF14" s="149"/>
      <c r="GFG14" s="149"/>
      <c r="GFH14" s="148"/>
      <c r="GFI14" s="148"/>
      <c r="GFJ14" s="148"/>
      <c r="GFK14" s="148"/>
      <c r="GFL14" s="148"/>
      <c r="GFM14" s="148"/>
      <c r="GFN14" s="148"/>
      <c r="GFO14" s="148"/>
      <c r="GFP14" s="30"/>
      <c r="GFQ14" s="149"/>
      <c r="GFR14" s="149"/>
      <c r="GFS14" s="148"/>
      <c r="GFT14" s="148"/>
      <c r="GFU14" s="148"/>
      <c r="GFV14" s="148"/>
      <c r="GFW14" s="148"/>
      <c r="GFX14" s="148"/>
      <c r="GFY14" s="148"/>
      <c r="GFZ14" s="148"/>
      <c r="GGA14" s="30"/>
      <c r="GGB14" s="149"/>
      <c r="GGC14" s="149"/>
      <c r="GGD14" s="148"/>
      <c r="GGE14" s="148"/>
      <c r="GGF14" s="148"/>
      <c r="GGG14" s="148"/>
      <c r="GGH14" s="148"/>
      <c r="GGI14" s="148"/>
      <c r="GGJ14" s="148"/>
      <c r="GGK14" s="148"/>
      <c r="GGL14" s="30"/>
      <c r="GGM14" s="149"/>
      <c r="GGN14" s="149"/>
      <c r="GGO14" s="148"/>
      <c r="GGP14" s="148"/>
      <c r="GGQ14" s="148"/>
      <c r="GGR14" s="148"/>
      <c r="GGS14" s="148"/>
      <c r="GGT14" s="148"/>
      <c r="GGU14" s="148"/>
      <c r="GGV14" s="148"/>
      <c r="GGW14" s="30"/>
      <c r="GGX14" s="149"/>
      <c r="GGY14" s="149"/>
      <c r="GGZ14" s="148"/>
      <c r="GHA14" s="148"/>
      <c r="GHB14" s="148"/>
      <c r="GHC14" s="148"/>
      <c r="GHD14" s="148"/>
      <c r="GHE14" s="148"/>
      <c r="GHF14" s="148"/>
      <c r="GHG14" s="148"/>
      <c r="GHH14" s="30"/>
      <c r="GHI14" s="149"/>
      <c r="GHJ14" s="149"/>
      <c r="GHK14" s="148"/>
      <c r="GHL14" s="148"/>
      <c r="GHM14" s="148"/>
      <c r="GHN14" s="148"/>
      <c r="GHO14" s="148"/>
      <c r="GHP14" s="148"/>
      <c r="GHQ14" s="148"/>
      <c r="GHR14" s="148"/>
      <c r="GHS14" s="30"/>
      <c r="GHT14" s="149"/>
      <c r="GHU14" s="149"/>
      <c r="GHV14" s="148"/>
      <c r="GHW14" s="148"/>
      <c r="GHX14" s="148"/>
      <c r="GHY14" s="148"/>
      <c r="GHZ14" s="148"/>
      <c r="GIA14" s="148"/>
      <c r="GIB14" s="148"/>
      <c r="GIC14" s="148"/>
      <c r="GID14" s="30"/>
      <c r="GIE14" s="149"/>
      <c r="GIF14" s="149"/>
      <c r="GIG14" s="148"/>
      <c r="GIH14" s="148"/>
      <c r="GII14" s="148"/>
      <c r="GIJ14" s="148"/>
      <c r="GIK14" s="148"/>
      <c r="GIL14" s="148"/>
      <c r="GIM14" s="148"/>
      <c r="GIN14" s="148"/>
      <c r="GIO14" s="30"/>
      <c r="GIP14" s="149"/>
      <c r="GIQ14" s="149"/>
      <c r="GIR14" s="148"/>
      <c r="GIS14" s="148"/>
      <c r="GIT14" s="148"/>
      <c r="GIU14" s="148"/>
      <c r="GIV14" s="148"/>
      <c r="GIW14" s="148"/>
      <c r="GIX14" s="148"/>
      <c r="GIY14" s="148"/>
      <c r="GIZ14" s="30"/>
      <c r="GJA14" s="149"/>
      <c r="GJB14" s="149"/>
      <c r="GJC14" s="148"/>
      <c r="GJD14" s="148"/>
      <c r="GJE14" s="148"/>
      <c r="GJF14" s="148"/>
      <c r="GJG14" s="148"/>
      <c r="GJH14" s="148"/>
      <c r="GJI14" s="148"/>
      <c r="GJJ14" s="148"/>
      <c r="GJK14" s="30"/>
      <c r="GJL14" s="149"/>
      <c r="GJM14" s="149"/>
      <c r="GJN14" s="148"/>
      <c r="GJO14" s="148"/>
      <c r="GJP14" s="148"/>
      <c r="GJQ14" s="148"/>
      <c r="GJR14" s="148"/>
      <c r="GJS14" s="148"/>
      <c r="GJT14" s="148"/>
      <c r="GJU14" s="148"/>
      <c r="GJV14" s="30"/>
      <c r="GJW14" s="149"/>
      <c r="GJX14" s="149"/>
      <c r="GJY14" s="148"/>
      <c r="GJZ14" s="148"/>
      <c r="GKA14" s="148"/>
      <c r="GKB14" s="148"/>
      <c r="GKC14" s="148"/>
      <c r="GKD14" s="148"/>
      <c r="GKE14" s="148"/>
      <c r="GKF14" s="148"/>
      <c r="GKG14" s="30"/>
      <c r="GKH14" s="149"/>
      <c r="GKI14" s="149"/>
      <c r="GKJ14" s="148"/>
      <c r="GKK14" s="148"/>
      <c r="GKL14" s="148"/>
      <c r="GKM14" s="148"/>
      <c r="GKN14" s="148"/>
      <c r="GKO14" s="148"/>
      <c r="GKP14" s="148"/>
      <c r="GKQ14" s="148"/>
      <c r="GKR14" s="30"/>
      <c r="GKS14" s="149"/>
      <c r="GKT14" s="149"/>
      <c r="GKU14" s="148"/>
      <c r="GKV14" s="148"/>
      <c r="GKW14" s="148"/>
      <c r="GKX14" s="148"/>
      <c r="GKY14" s="148"/>
      <c r="GKZ14" s="148"/>
      <c r="GLA14" s="148"/>
      <c r="GLB14" s="148"/>
      <c r="GLC14" s="30"/>
      <c r="GLD14" s="149"/>
      <c r="GLE14" s="149"/>
      <c r="GLF14" s="148"/>
      <c r="GLG14" s="148"/>
      <c r="GLH14" s="148"/>
      <c r="GLI14" s="148"/>
      <c r="GLJ14" s="148"/>
      <c r="GLK14" s="148"/>
      <c r="GLL14" s="148"/>
      <c r="GLM14" s="148"/>
      <c r="GLN14" s="30"/>
      <c r="GLO14" s="149"/>
      <c r="GLP14" s="149"/>
      <c r="GLQ14" s="148"/>
      <c r="GLR14" s="148"/>
      <c r="GLS14" s="148"/>
      <c r="GLT14" s="148"/>
      <c r="GLU14" s="148"/>
      <c r="GLV14" s="148"/>
      <c r="GLW14" s="148"/>
      <c r="GLX14" s="148"/>
      <c r="GLY14" s="30"/>
      <c r="GLZ14" s="149"/>
      <c r="GMA14" s="149"/>
      <c r="GMB14" s="148"/>
      <c r="GMC14" s="148"/>
      <c r="GMD14" s="148"/>
      <c r="GME14" s="148"/>
      <c r="GMF14" s="148"/>
      <c r="GMG14" s="148"/>
      <c r="GMH14" s="148"/>
      <c r="GMI14" s="148"/>
      <c r="GMJ14" s="30"/>
      <c r="GMK14" s="149"/>
      <c r="GML14" s="149"/>
      <c r="GMM14" s="148"/>
      <c r="GMN14" s="148"/>
      <c r="GMO14" s="148"/>
      <c r="GMP14" s="148"/>
      <c r="GMQ14" s="148"/>
      <c r="GMR14" s="148"/>
      <c r="GMS14" s="148"/>
      <c r="GMT14" s="148"/>
      <c r="GMU14" s="30"/>
      <c r="GMV14" s="149"/>
      <c r="GMW14" s="149"/>
      <c r="GMX14" s="148"/>
      <c r="GMY14" s="148"/>
      <c r="GMZ14" s="148"/>
      <c r="GNA14" s="148"/>
      <c r="GNB14" s="148"/>
      <c r="GNC14" s="148"/>
      <c r="GND14" s="148"/>
      <c r="GNE14" s="148"/>
      <c r="GNF14" s="30"/>
      <c r="GNG14" s="149"/>
      <c r="GNH14" s="149"/>
      <c r="GNI14" s="148"/>
      <c r="GNJ14" s="148"/>
      <c r="GNK14" s="148"/>
      <c r="GNL14" s="148"/>
      <c r="GNM14" s="148"/>
      <c r="GNN14" s="148"/>
      <c r="GNO14" s="148"/>
      <c r="GNP14" s="148"/>
      <c r="GNQ14" s="30"/>
      <c r="GNR14" s="149"/>
      <c r="GNS14" s="149"/>
      <c r="GNT14" s="148"/>
      <c r="GNU14" s="148"/>
      <c r="GNV14" s="148"/>
      <c r="GNW14" s="148"/>
      <c r="GNX14" s="148"/>
      <c r="GNY14" s="148"/>
      <c r="GNZ14" s="148"/>
      <c r="GOA14" s="148"/>
      <c r="GOB14" s="30"/>
      <c r="GOC14" s="149"/>
      <c r="GOD14" s="149"/>
      <c r="GOE14" s="148"/>
      <c r="GOF14" s="148"/>
      <c r="GOG14" s="148"/>
      <c r="GOH14" s="148"/>
      <c r="GOI14" s="148"/>
      <c r="GOJ14" s="148"/>
      <c r="GOK14" s="148"/>
      <c r="GOL14" s="148"/>
      <c r="GOM14" s="30"/>
      <c r="GON14" s="149"/>
      <c r="GOO14" s="149"/>
      <c r="GOP14" s="148"/>
      <c r="GOQ14" s="148"/>
      <c r="GOR14" s="148"/>
      <c r="GOS14" s="148"/>
      <c r="GOT14" s="148"/>
      <c r="GOU14" s="148"/>
      <c r="GOV14" s="148"/>
      <c r="GOW14" s="148"/>
      <c r="GOX14" s="30"/>
      <c r="GOY14" s="149"/>
      <c r="GOZ14" s="149"/>
      <c r="GPA14" s="148"/>
      <c r="GPB14" s="148"/>
      <c r="GPC14" s="148"/>
      <c r="GPD14" s="148"/>
      <c r="GPE14" s="148"/>
      <c r="GPF14" s="148"/>
      <c r="GPG14" s="148"/>
      <c r="GPH14" s="148"/>
      <c r="GPI14" s="30"/>
      <c r="GPJ14" s="149"/>
      <c r="GPK14" s="149"/>
      <c r="GPL14" s="148"/>
      <c r="GPM14" s="148"/>
      <c r="GPN14" s="148"/>
      <c r="GPO14" s="148"/>
      <c r="GPP14" s="148"/>
      <c r="GPQ14" s="148"/>
      <c r="GPR14" s="148"/>
      <c r="GPS14" s="148"/>
      <c r="GPT14" s="30"/>
      <c r="GPU14" s="149"/>
      <c r="GPV14" s="149"/>
      <c r="GPW14" s="148"/>
      <c r="GPX14" s="148"/>
      <c r="GPY14" s="148"/>
      <c r="GPZ14" s="148"/>
      <c r="GQA14" s="148"/>
      <c r="GQB14" s="148"/>
      <c r="GQC14" s="148"/>
      <c r="GQD14" s="148"/>
      <c r="GQE14" s="30"/>
      <c r="GQF14" s="149"/>
      <c r="GQG14" s="149"/>
      <c r="GQH14" s="148"/>
      <c r="GQI14" s="148"/>
      <c r="GQJ14" s="148"/>
      <c r="GQK14" s="148"/>
      <c r="GQL14" s="148"/>
      <c r="GQM14" s="148"/>
      <c r="GQN14" s="148"/>
      <c r="GQO14" s="148"/>
      <c r="GQP14" s="30"/>
      <c r="GQQ14" s="149"/>
      <c r="GQR14" s="149"/>
      <c r="GQS14" s="148"/>
      <c r="GQT14" s="148"/>
      <c r="GQU14" s="148"/>
      <c r="GQV14" s="148"/>
      <c r="GQW14" s="148"/>
      <c r="GQX14" s="148"/>
      <c r="GQY14" s="148"/>
      <c r="GQZ14" s="148"/>
      <c r="GRA14" s="30"/>
      <c r="GRB14" s="149"/>
      <c r="GRC14" s="149"/>
      <c r="GRD14" s="148"/>
      <c r="GRE14" s="148"/>
      <c r="GRF14" s="148"/>
      <c r="GRG14" s="148"/>
      <c r="GRH14" s="148"/>
      <c r="GRI14" s="148"/>
      <c r="GRJ14" s="148"/>
      <c r="GRK14" s="148"/>
      <c r="GRL14" s="30"/>
      <c r="GRM14" s="149"/>
      <c r="GRN14" s="149"/>
      <c r="GRO14" s="148"/>
      <c r="GRP14" s="148"/>
      <c r="GRQ14" s="148"/>
      <c r="GRR14" s="148"/>
      <c r="GRS14" s="148"/>
      <c r="GRT14" s="148"/>
      <c r="GRU14" s="148"/>
      <c r="GRV14" s="148"/>
      <c r="GRW14" s="30"/>
      <c r="GRX14" s="149"/>
      <c r="GRY14" s="149"/>
      <c r="GRZ14" s="148"/>
      <c r="GSA14" s="148"/>
      <c r="GSB14" s="148"/>
      <c r="GSC14" s="148"/>
      <c r="GSD14" s="148"/>
      <c r="GSE14" s="148"/>
      <c r="GSF14" s="148"/>
      <c r="GSG14" s="148"/>
      <c r="GSH14" s="30"/>
      <c r="GSI14" s="149"/>
      <c r="GSJ14" s="149"/>
      <c r="GSK14" s="148"/>
      <c r="GSL14" s="148"/>
      <c r="GSM14" s="148"/>
      <c r="GSN14" s="148"/>
      <c r="GSO14" s="148"/>
      <c r="GSP14" s="148"/>
      <c r="GSQ14" s="148"/>
      <c r="GSR14" s="148"/>
      <c r="GSS14" s="30"/>
      <c r="GST14" s="149"/>
      <c r="GSU14" s="149"/>
      <c r="GSV14" s="148"/>
      <c r="GSW14" s="148"/>
      <c r="GSX14" s="148"/>
      <c r="GSY14" s="148"/>
      <c r="GSZ14" s="148"/>
      <c r="GTA14" s="148"/>
      <c r="GTB14" s="148"/>
      <c r="GTC14" s="148"/>
      <c r="GTD14" s="30"/>
      <c r="GTE14" s="149"/>
      <c r="GTF14" s="149"/>
      <c r="GTG14" s="148"/>
      <c r="GTH14" s="148"/>
      <c r="GTI14" s="148"/>
      <c r="GTJ14" s="148"/>
      <c r="GTK14" s="148"/>
      <c r="GTL14" s="148"/>
      <c r="GTM14" s="148"/>
      <c r="GTN14" s="148"/>
      <c r="GTO14" s="30"/>
      <c r="GTP14" s="149"/>
      <c r="GTQ14" s="149"/>
      <c r="GTR14" s="148"/>
      <c r="GTS14" s="148"/>
      <c r="GTT14" s="148"/>
      <c r="GTU14" s="148"/>
      <c r="GTV14" s="148"/>
      <c r="GTW14" s="148"/>
      <c r="GTX14" s="148"/>
      <c r="GTY14" s="148"/>
      <c r="GTZ14" s="30"/>
      <c r="GUA14" s="149"/>
      <c r="GUB14" s="149"/>
      <c r="GUC14" s="148"/>
      <c r="GUD14" s="148"/>
      <c r="GUE14" s="148"/>
      <c r="GUF14" s="148"/>
      <c r="GUG14" s="148"/>
      <c r="GUH14" s="148"/>
      <c r="GUI14" s="148"/>
      <c r="GUJ14" s="148"/>
      <c r="GUK14" s="30"/>
      <c r="GUL14" s="149"/>
      <c r="GUM14" s="149"/>
      <c r="GUN14" s="148"/>
      <c r="GUO14" s="148"/>
      <c r="GUP14" s="148"/>
      <c r="GUQ14" s="148"/>
      <c r="GUR14" s="148"/>
      <c r="GUS14" s="148"/>
      <c r="GUT14" s="148"/>
      <c r="GUU14" s="148"/>
      <c r="GUV14" s="30"/>
      <c r="GUW14" s="149"/>
      <c r="GUX14" s="149"/>
      <c r="GUY14" s="148"/>
      <c r="GUZ14" s="148"/>
      <c r="GVA14" s="148"/>
      <c r="GVB14" s="148"/>
      <c r="GVC14" s="148"/>
      <c r="GVD14" s="148"/>
      <c r="GVE14" s="148"/>
      <c r="GVF14" s="148"/>
      <c r="GVG14" s="30"/>
      <c r="GVH14" s="149"/>
      <c r="GVI14" s="149"/>
      <c r="GVJ14" s="148"/>
      <c r="GVK14" s="148"/>
      <c r="GVL14" s="148"/>
      <c r="GVM14" s="148"/>
      <c r="GVN14" s="148"/>
      <c r="GVO14" s="148"/>
      <c r="GVP14" s="148"/>
      <c r="GVQ14" s="148"/>
      <c r="GVR14" s="30"/>
      <c r="GVS14" s="149"/>
      <c r="GVT14" s="149"/>
      <c r="GVU14" s="148"/>
      <c r="GVV14" s="148"/>
      <c r="GVW14" s="148"/>
      <c r="GVX14" s="148"/>
      <c r="GVY14" s="148"/>
      <c r="GVZ14" s="148"/>
      <c r="GWA14" s="148"/>
      <c r="GWB14" s="148"/>
      <c r="GWC14" s="30"/>
      <c r="GWD14" s="149"/>
      <c r="GWE14" s="149"/>
      <c r="GWF14" s="148"/>
      <c r="GWG14" s="148"/>
      <c r="GWH14" s="148"/>
      <c r="GWI14" s="148"/>
      <c r="GWJ14" s="148"/>
      <c r="GWK14" s="148"/>
      <c r="GWL14" s="148"/>
      <c r="GWM14" s="148"/>
      <c r="GWN14" s="30"/>
      <c r="GWO14" s="149"/>
      <c r="GWP14" s="149"/>
      <c r="GWQ14" s="148"/>
      <c r="GWR14" s="148"/>
      <c r="GWS14" s="148"/>
      <c r="GWT14" s="148"/>
      <c r="GWU14" s="148"/>
      <c r="GWV14" s="148"/>
      <c r="GWW14" s="148"/>
      <c r="GWX14" s="148"/>
      <c r="GWY14" s="30"/>
      <c r="GWZ14" s="149"/>
      <c r="GXA14" s="149"/>
      <c r="GXB14" s="148"/>
      <c r="GXC14" s="148"/>
      <c r="GXD14" s="148"/>
      <c r="GXE14" s="148"/>
      <c r="GXF14" s="148"/>
      <c r="GXG14" s="148"/>
      <c r="GXH14" s="148"/>
      <c r="GXI14" s="148"/>
      <c r="GXJ14" s="30"/>
      <c r="GXK14" s="149"/>
      <c r="GXL14" s="149"/>
      <c r="GXM14" s="148"/>
      <c r="GXN14" s="148"/>
      <c r="GXO14" s="148"/>
      <c r="GXP14" s="148"/>
      <c r="GXQ14" s="148"/>
      <c r="GXR14" s="148"/>
      <c r="GXS14" s="148"/>
      <c r="GXT14" s="148"/>
      <c r="GXU14" s="30"/>
      <c r="GXV14" s="149"/>
      <c r="GXW14" s="149"/>
      <c r="GXX14" s="148"/>
      <c r="GXY14" s="148"/>
      <c r="GXZ14" s="148"/>
      <c r="GYA14" s="148"/>
      <c r="GYB14" s="148"/>
      <c r="GYC14" s="148"/>
      <c r="GYD14" s="148"/>
      <c r="GYE14" s="148"/>
      <c r="GYF14" s="30"/>
      <c r="GYG14" s="149"/>
      <c r="GYH14" s="149"/>
      <c r="GYI14" s="148"/>
      <c r="GYJ14" s="148"/>
      <c r="GYK14" s="148"/>
      <c r="GYL14" s="148"/>
      <c r="GYM14" s="148"/>
      <c r="GYN14" s="148"/>
      <c r="GYO14" s="148"/>
      <c r="GYP14" s="148"/>
      <c r="GYQ14" s="30"/>
      <c r="GYR14" s="149"/>
      <c r="GYS14" s="149"/>
      <c r="GYT14" s="148"/>
      <c r="GYU14" s="148"/>
      <c r="GYV14" s="148"/>
      <c r="GYW14" s="148"/>
      <c r="GYX14" s="148"/>
      <c r="GYY14" s="148"/>
      <c r="GYZ14" s="148"/>
      <c r="GZA14" s="148"/>
      <c r="GZB14" s="30"/>
      <c r="GZC14" s="149"/>
      <c r="GZD14" s="149"/>
      <c r="GZE14" s="148"/>
      <c r="GZF14" s="148"/>
      <c r="GZG14" s="148"/>
      <c r="GZH14" s="148"/>
      <c r="GZI14" s="148"/>
      <c r="GZJ14" s="148"/>
      <c r="GZK14" s="148"/>
      <c r="GZL14" s="148"/>
      <c r="GZM14" s="30"/>
      <c r="GZN14" s="149"/>
      <c r="GZO14" s="149"/>
      <c r="GZP14" s="148"/>
      <c r="GZQ14" s="148"/>
      <c r="GZR14" s="148"/>
      <c r="GZS14" s="148"/>
      <c r="GZT14" s="148"/>
      <c r="GZU14" s="148"/>
      <c r="GZV14" s="148"/>
      <c r="GZW14" s="148"/>
      <c r="GZX14" s="30"/>
      <c r="GZY14" s="149"/>
      <c r="GZZ14" s="149"/>
      <c r="HAA14" s="148"/>
      <c r="HAB14" s="148"/>
      <c r="HAC14" s="148"/>
      <c r="HAD14" s="148"/>
      <c r="HAE14" s="148"/>
      <c r="HAF14" s="148"/>
      <c r="HAG14" s="148"/>
      <c r="HAH14" s="148"/>
      <c r="HAI14" s="30"/>
      <c r="HAJ14" s="149"/>
      <c r="HAK14" s="149"/>
      <c r="HAL14" s="148"/>
      <c r="HAM14" s="148"/>
      <c r="HAN14" s="148"/>
      <c r="HAO14" s="148"/>
      <c r="HAP14" s="148"/>
      <c r="HAQ14" s="148"/>
      <c r="HAR14" s="148"/>
      <c r="HAS14" s="148"/>
      <c r="HAT14" s="30"/>
      <c r="HAU14" s="149"/>
      <c r="HAV14" s="149"/>
      <c r="HAW14" s="148"/>
      <c r="HAX14" s="148"/>
      <c r="HAY14" s="148"/>
      <c r="HAZ14" s="148"/>
      <c r="HBA14" s="148"/>
      <c r="HBB14" s="148"/>
      <c r="HBC14" s="148"/>
      <c r="HBD14" s="148"/>
      <c r="HBE14" s="30"/>
      <c r="HBF14" s="149"/>
      <c r="HBG14" s="149"/>
      <c r="HBH14" s="148"/>
      <c r="HBI14" s="148"/>
      <c r="HBJ14" s="148"/>
      <c r="HBK14" s="148"/>
      <c r="HBL14" s="148"/>
      <c r="HBM14" s="148"/>
      <c r="HBN14" s="148"/>
      <c r="HBO14" s="148"/>
      <c r="HBP14" s="30"/>
      <c r="HBQ14" s="149"/>
      <c r="HBR14" s="149"/>
      <c r="HBS14" s="148"/>
      <c r="HBT14" s="148"/>
      <c r="HBU14" s="148"/>
      <c r="HBV14" s="148"/>
      <c r="HBW14" s="148"/>
      <c r="HBX14" s="148"/>
      <c r="HBY14" s="148"/>
      <c r="HBZ14" s="148"/>
      <c r="HCA14" s="30"/>
      <c r="HCB14" s="149"/>
      <c r="HCC14" s="149"/>
      <c r="HCD14" s="148"/>
      <c r="HCE14" s="148"/>
      <c r="HCF14" s="148"/>
      <c r="HCG14" s="148"/>
      <c r="HCH14" s="148"/>
      <c r="HCI14" s="148"/>
      <c r="HCJ14" s="148"/>
      <c r="HCK14" s="148"/>
      <c r="HCL14" s="30"/>
      <c r="HCM14" s="149"/>
      <c r="HCN14" s="149"/>
      <c r="HCO14" s="148"/>
      <c r="HCP14" s="148"/>
      <c r="HCQ14" s="148"/>
      <c r="HCR14" s="148"/>
      <c r="HCS14" s="148"/>
      <c r="HCT14" s="148"/>
      <c r="HCU14" s="148"/>
      <c r="HCV14" s="148"/>
      <c r="HCW14" s="30"/>
      <c r="HCX14" s="149"/>
      <c r="HCY14" s="149"/>
      <c r="HCZ14" s="148"/>
      <c r="HDA14" s="148"/>
      <c r="HDB14" s="148"/>
      <c r="HDC14" s="148"/>
      <c r="HDD14" s="148"/>
      <c r="HDE14" s="148"/>
      <c r="HDF14" s="148"/>
      <c r="HDG14" s="148"/>
      <c r="HDH14" s="30"/>
      <c r="HDI14" s="149"/>
      <c r="HDJ14" s="149"/>
      <c r="HDK14" s="148"/>
      <c r="HDL14" s="148"/>
      <c r="HDM14" s="148"/>
      <c r="HDN14" s="148"/>
      <c r="HDO14" s="148"/>
      <c r="HDP14" s="148"/>
      <c r="HDQ14" s="148"/>
      <c r="HDR14" s="148"/>
      <c r="HDS14" s="30"/>
      <c r="HDT14" s="149"/>
      <c r="HDU14" s="149"/>
      <c r="HDV14" s="148"/>
      <c r="HDW14" s="148"/>
      <c r="HDX14" s="148"/>
      <c r="HDY14" s="148"/>
      <c r="HDZ14" s="148"/>
      <c r="HEA14" s="148"/>
      <c r="HEB14" s="148"/>
      <c r="HEC14" s="148"/>
      <c r="HED14" s="30"/>
      <c r="HEE14" s="149"/>
      <c r="HEF14" s="149"/>
      <c r="HEG14" s="148"/>
      <c r="HEH14" s="148"/>
      <c r="HEI14" s="148"/>
      <c r="HEJ14" s="148"/>
      <c r="HEK14" s="148"/>
      <c r="HEL14" s="148"/>
      <c r="HEM14" s="148"/>
      <c r="HEN14" s="148"/>
      <c r="HEO14" s="30"/>
      <c r="HEP14" s="149"/>
      <c r="HEQ14" s="149"/>
      <c r="HER14" s="148"/>
      <c r="HES14" s="148"/>
      <c r="HET14" s="148"/>
      <c r="HEU14" s="148"/>
      <c r="HEV14" s="148"/>
      <c r="HEW14" s="148"/>
      <c r="HEX14" s="148"/>
      <c r="HEY14" s="148"/>
      <c r="HEZ14" s="30"/>
      <c r="HFA14" s="149"/>
      <c r="HFB14" s="149"/>
      <c r="HFC14" s="148"/>
      <c r="HFD14" s="148"/>
      <c r="HFE14" s="148"/>
      <c r="HFF14" s="148"/>
      <c r="HFG14" s="148"/>
      <c r="HFH14" s="148"/>
      <c r="HFI14" s="148"/>
      <c r="HFJ14" s="148"/>
      <c r="HFK14" s="30"/>
      <c r="HFL14" s="149"/>
      <c r="HFM14" s="149"/>
      <c r="HFN14" s="148"/>
      <c r="HFO14" s="148"/>
      <c r="HFP14" s="148"/>
      <c r="HFQ14" s="148"/>
      <c r="HFR14" s="148"/>
      <c r="HFS14" s="148"/>
      <c r="HFT14" s="148"/>
      <c r="HFU14" s="148"/>
      <c r="HFV14" s="30"/>
      <c r="HFW14" s="149"/>
      <c r="HFX14" s="149"/>
      <c r="HFY14" s="148"/>
      <c r="HFZ14" s="148"/>
      <c r="HGA14" s="148"/>
      <c r="HGB14" s="148"/>
      <c r="HGC14" s="148"/>
      <c r="HGD14" s="148"/>
      <c r="HGE14" s="148"/>
      <c r="HGF14" s="148"/>
      <c r="HGG14" s="30"/>
      <c r="HGH14" s="149"/>
      <c r="HGI14" s="149"/>
      <c r="HGJ14" s="148"/>
      <c r="HGK14" s="148"/>
      <c r="HGL14" s="148"/>
      <c r="HGM14" s="148"/>
      <c r="HGN14" s="148"/>
      <c r="HGO14" s="148"/>
      <c r="HGP14" s="148"/>
      <c r="HGQ14" s="148"/>
      <c r="HGR14" s="30"/>
      <c r="HGS14" s="149"/>
      <c r="HGT14" s="149"/>
      <c r="HGU14" s="148"/>
      <c r="HGV14" s="148"/>
      <c r="HGW14" s="148"/>
      <c r="HGX14" s="148"/>
      <c r="HGY14" s="148"/>
      <c r="HGZ14" s="148"/>
      <c r="HHA14" s="148"/>
      <c r="HHB14" s="148"/>
      <c r="HHC14" s="30"/>
      <c r="HHD14" s="149"/>
      <c r="HHE14" s="149"/>
      <c r="HHF14" s="148"/>
      <c r="HHG14" s="148"/>
      <c r="HHH14" s="148"/>
      <c r="HHI14" s="148"/>
      <c r="HHJ14" s="148"/>
      <c r="HHK14" s="148"/>
      <c r="HHL14" s="148"/>
      <c r="HHM14" s="148"/>
      <c r="HHN14" s="30"/>
      <c r="HHO14" s="149"/>
      <c r="HHP14" s="149"/>
      <c r="HHQ14" s="148"/>
      <c r="HHR14" s="148"/>
      <c r="HHS14" s="148"/>
      <c r="HHT14" s="148"/>
      <c r="HHU14" s="148"/>
      <c r="HHV14" s="148"/>
      <c r="HHW14" s="148"/>
      <c r="HHX14" s="148"/>
      <c r="HHY14" s="30"/>
      <c r="HHZ14" s="149"/>
      <c r="HIA14" s="149"/>
      <c r="HIB14" s="148"/>
      <c r="HIC14" s="148"/>
      <c r="HID14" s="148"/>
      <c r="HIE14" s="148"/>
      <c r="HIF14" s="148"/>
      <c r="HIG14" s="148"/>
      <c r="HIH14" s="148"/>
      <c r="HII14" s="148"/>
      <c r="HIJ14" s="30"/>
      <c r="HIK14" s="149"/>
      <c r="HIL14" s="149"/>
      <c r="HIM14" s="148"/>
      <c r="HIN14" s="148"/>
      <c r="HIO14" s="148"/>
      <c r="HIP14" s="148"/>
      <c r="HIQ14" s="148"/>
      <c r="HIR14" s="148"/>
      <c r="HIS14" s="148"/>
      <c r="HIT14" s="148"/>
      <c r="HIU14" s="30"/>
      <c r="HIV14" s="149"/>
      <c r="HIW14" s="149"/>
      <c r="HIX14" s="148"/>
      <c r="HIY14" s="148"/>
      <c r="HIZ14" s="148"/>
      <c r="HJA14" s="148"/>
      <c r="HJB14" s="148"/>
      <c r="HJC14" s="148"/>
      <c r="HJD14" s="148"/>
      <c r="HJE14" s="148"/>
      <c r="HJF14" s="30"/>
      <c r="HJG14" s="149"/>
      <c r="HJH14" s="149"/>
      <c r="HJI14" s="148"/>
      <c r="HJJ14" s="148"/>
      <c r="HJK14" s="148"/>
      <c r="HJL14" s="148"/>
      <c r="HJM14" s="148"/>
      <c r="HJN14" s="148"/>
      <c r="HJO14" s="148"/>
      <c r="HJP14" s="148"/>
      <c r="HJQ14" s="30"/>
      <c r="HJR14" s="149"/>
      <c r="HJS14" s="149"/>
      <c r="HJT14" s="148"/>
      <c r="HJU14" s="148"/>
      <c r="HJV14" s="148"/>
      <c r="HJW14" s="148"/>
      <c r="HJX14" s="148"/>
      <c r="HJY14" s="148"/>
      <c r="HJZ14" s="148"/>
      <c r="HKA14" s="148"/>
      <c r="HKB14" s="30"/>
      <c r="HKC14" s="149"/>
      <c r="HKD14" s="149"/>
      <c r="HKE14" s="148"/>
      <c r="HKF14" s="148"/>
      <c r="HKG14" s="148"/>
      <c r="HKH14" s="148"/>
      <c r="HKI14" s="148"/>
      <c r="HKJ14" s="148"/>
      <c r="HKK14" s="148"/>
      <c r="HKL14" s="148"/>
      <c r="HKM14" s="30"/>
      <c r="HKN14" s="149"/>
      <c r="HKO14" s="149"/>
      <c r="HKP14" s="148"/>
      <c r="HKQ14" s="148"/>
      <c r="HKR14" s="148"/>
      <c r="HKS14" s="148"/>
      <c r="HKT14" s="148"/>
      <c r="HKU14" s="148"/>
      <c r="HKV14" s="148"/>
      <c r="HKW14" s="148"/>
      <c r="HKX14" s="30"/>
      <c r="HKY14" s="149"/>
      <c r="HKZ14" s="149"/>
      <c r="HLA14" s="148"/>
      <c r="HLB14" s="148"/>
      <c r="HLC14" s="148"/>
      <c r="HLD14" s="148"/>
      <c r="HLE14" s="148"/>
      <c r="HLF14" s="148"/>
      <c r="HLG14" s="148"/>
      <c r="HLH14" s="148"/>
      <c r="HLI14" s="30"/>
      <c r="HLJ14" s="149"/>
      <c r="HLK14" s="149"/>
      <c r="HLL14" s="148"/>
      <c r="HLM14" s="148"/>
      <c r="HLN14" s="148"/>
      <c r="HLO14" s="148"/>
      <c r="HLP14" s="148"/>
      <c r="HLQ14" s="148"/>
      <c r="HLR14" s="148"/>
      <c r="HLS14" s="148"/>
      <c r="HLT14" s="30"/>
      <c r="HLU14" s="149"/>
      <c r="HLV14" s="149"/>
      <c r="HLW14" s="148"/>
      <c r="HLX14" s="148"/>
      <c r="HLY14" s="148"/>
      <c r="HLZ14" s="148"/>
      <c r="HMA14" s="148"/>
      <c r="HMB14" s="148"/>
      <c r="HMC14" s="148"/>
      <c r="HMD14" s="148"/>
      <c r="HME14" s="30"/>
      <c r="HMF14" s="149"/>
      <c r="HMG14" s="149"/>
      <c r="HMH14" s="148"/>
      <c r="HMI14" s="148"/>
      <c r="HMJ14" s="148"/>
      <c r="HMK14" s="148"/>
      <c r="HML14" s="148"/>
      <c r="HMM14" s="148"/>
      <c r="HMN14" s="148"/>
      <c r="HMO14" s="148"/>
      <c r="HMP14" s="30"/>
      <c r="HMQ14" s="149"/>
      <c r="HMR14" s="149"/>
      <c r="HMS14" s="148"/>
      <c r="HMT14" s="148"/>
      <c r="HMU14" s="148"/>
      <c r="HMV14" s="148"/>
      <c r="HMW14" s="148"/>
      <c r="HMX14" s="148"/>
      <c r="HMY14" s="148"/>
      <c r="HMZ14" s="148"/>
      <c r="HNA14" s="30"/>
      <c r="HNB14" s="149"/>
      <c r="HNC14" s="149"/>
      <c r="HND14" s="148"/>
      <c r="HNE14" s="148"/>
      <c r="HNF14" s="148"/>
      <c r="HNG14" s="148"/>
      <c r="HNH14" s="148"/>
      <c r="HNI14" s="148"/>
      <c r="HNJ14" s="148"/>
      <c r="HNK14" s="148"/>
      <c r="HNL14" s="30"/>
      <c r="HNM14" s="149"/>
      <c r="HNN14" s="149"/>
      <c r="HNO14" s="148"/>
      <c r="HNP14" s="148"/>
      <c r="HNQ14" s="148"/>
      <c r="HNR14" s="148"/>
      <c r="HNS14" s="148"/>
      <c r="HNT14" s="148"/>
      <c r="HNU14" s="148"/>
      <c r="HNV14" s="148"/>
      <c r="HNW14" s="30"/>
      <c r="HNX14" s="149"/>
      <c r="HNY14" s="149"/>
      <c r="HNZ14" s="148"/>
      <c r="HOA14" s="148"/>
      <c r="HOB14" s="148"/>
      <c r="HOC14" s="148"/>
      <c r="HOD14" s="148"/>
      <c r="HOE14" s="148"/>
      <c r="HOF14" s="148"/>
      <c r="HOG14" s="148"/>
      <c r="HOH14" s="30"/>
      <c r="HOI14" s="149"/>
      <c r="HOJ14" s="149"/>
      <c r="HOK14" s="148"/>
      <c r="HOL14" s="148"/>
      <c r="HOM14" s="148"/>
      <c r="HON14" s="148"/>
      <c r="HOO14" s="148"/>
      <c r="HOP14" s="148"/>
      <c r="HOQ14" s="148"/>
      <c r="HOR14" s="148"/>
      <c r="HOS14" s="30"/>
      <c r="HOT14" s="149"/>
      <c r="HOU14" s="149"/>
      <c r="HOV14" s="148"/>
      <c r="HOW14" s="148"/>
      <c r="HOX14" s="148"/>
      <c r="HOY14" s="148"/>
      <c r="HOZ14" s="148"/>
      <c r="HPA14" s="148"/>
      <c r="HPB14" s="148"/>
      <c r="HPC14" s="148"/>
      <c r="HPD14" s="30"/>
      <c r="HPE14" s="149"/>
      <c r="HPF14" s="149"/>
      <c r="HPG14" s="148"/>
      <c r="HPH14" s="148"/>
      <c r="HPI14" s="148"/>
      <c r="HPJ14" s="148"/>
      <c r="HPK14" s="148"/>
      <c r="HPL14" s="148"/>
      <c r="HPM14" s="148"/>
      <c r="HPN14" s="148"/>
      <c r="HPO14" s="30"/>
      <c r="HPP14" s="149"/>
      <c r="HPQ14" s="149"/>
      <c r="HPR14" s="148"/>
      <c r="HPS14" s="148"/>
      <c r="HPT14" s="148"/>
      <c r="HPU14" s="148"/>
      <c r="HPV14" s="148"/>
      <c r="HPW14" s="148"/>
      <c r="HPX14" s="148"/>
      <c r="HPY14" s="148"/>
      <c r="HPZ14" s="30"/>
      <c r="HQA14" s="149"/>
      <c r="HQB14" s="149"/>
      <c r="HQC14" s="148"/>
      <c r="HQD14" s="148"/>
      <c r="HQE14" s="148"/>
      <c r="HQF14" s="148"/>
      <c r="HQG14" s="148"/>
      <c r="HQH14" s="148"/>
      <c r="HQI14" s="148"/>
      <c r="HQJ14" s="148"/>
      <c r="HQK14" s="30"/>
      <c r="HQL14" s="149"/>
      <c r="HQM14" s="149"/>
      <c r="HQN14" s="148"/>
      <c r="HQO14" s="148"/>
      <c r="HQP14" s="148"/>
      <c r="HQQ14" s="148"/>
      <c r="HQR14" s="148"/>
      <c r="HQS14" s="148"/>
      <c r="HQT14" s="148"/>
      <c r="HQU14" s="148"/>
      <c r="HQV14" s="30"/>
      <c r="HQW14" s="149"/>
      <c r="HQX14" s="149"/>
      <c r="HQY14" s="148"/>
      <c r="HQZ14" s="148"/>
      <c r="HRA14" s="148"/>
      <c r="HRB14" s="148"/>
      <c r="HRC14" s="148"/>
      <c r="HRD14" s="148"/>
      <c r="HRE14" s="148"/>
      <c r="HRF14" s="148"/>
      <c r="HRG14" s="30"/>
      <c r="HRH14" s="149"/>
      <c r="HRI14" s="149"/>
      <c r="HRJ14" s="148"/>
      <c r="HRK14" s="148"/>
      <c r="HRL14" s="148"/>
      <c r="HRM14" s="148"/>
      <c r="HRN14" s="148"/>
      <c r="HRO14" s="148"/>
      <c r="HRP14" s="148"/>
      <c r="HRQ14" s="148"/>
      <c r="HRR14" s="30"/>
      <c r="HRS14" s="149"/>
      <c r="HRT14" s="149"/>
      <c r="HRU14" s="148"/>
      <c r="HRV14" s="148"/>
      <c r="HRW14" s="148"/>
      <c r="HRX14" s="148"/>
      <c r="HRY14" s="148"/>
      <c r="HRZ14" s="148"/>
      <c r="HSA14" s="148"/>
      <c r="HSB14" s="148"/>
      <c r="HSC14" s="30"/>
      <c r="HSD14" s="149"/>
      <c r="HSE14" s="149"/>
      <c r="HSF14" s="148"/>
      <c r="HSG14" s="148"/>
      <c r="HSH14" s="148"/>
      <c r="HSI14" s="148"/>
      <c r="HSJ14" s="148"/>
      <c r="HSK14" s="148"/>
      <c r="HSL14" s="148"/>
      <c r="HSM14" s="148"/>
      <c r="HSN14" s="30"/>
      <c r="HSO14" s="149"/>
      <c r="HSP14" s="149"/>
      <c r="HSQ14" s="148"/>
      <c r="HSR14" s="148"/>
      <c r="HSS14" s="148"/>
      <c r="HST14" s="148"/>
      <c r="HSU14" s="148"/>
      <c r="HSV14" s="148"/>
      <c r="HSW14" s="148"/>
      <c r="HSX14" s="148"/>
      <c r="HSY14" s="30"/>
      <c r="HSZ14" s="149"/>
      <c r="HTA14" s="149"/>
      <c r="HTB14" s="148"/>
      <c r="HTC14" s="148"/>
      <c r="HTD14" s="148"/>
      <c r="HTE14" s="148"/>
      <c r="HTF14" s="148"/>
      <c r="HTG14" s="148"/>
      <c r="HTH14" s="148"/>
      <c r="HTI14" s="148"/>
      <c r="HTJ14" s="30"/>
      <c r="HTK14" s="149"/>
      <c r="HTL14" s="149"/>
      <c r="HTM14" s="148"/>
      <c r="HTN14" s="148"/>
      <c r="HTO14" s="148"/>
      <c r="HTP14" s="148"/>
      <c r="HTQ14" s="148"/>
      <c r="HTR14" s="148"/>
      <c r="HTS14" s="148"/>
      <c r="HTT14" s="148"/>
      <c r="HTU14" s="30"/>
      <c r="HTV14" s="149"/>
      <c r="HTW14" s="149"/>
      <c r="HTX14" s="148"/>
      <c r="HTY14" s="148"/>
      <c r="HTZ14" s="148"/>
      <c r="HUA14" s="148"/>
      <c r="HUB14" s="148"/>
      <c r="HUC14" s="148"/>
      <c r="HUD14" s="148"/>
      <c r="HUE14" s="148"/>
      <c r="HUF14" s="30"/>
      <c r="HUG14" s="149"/>
      <c r="HUH14" s="149"/>
      <c r="HUI14" s="148"/>
      <c r="HUJ14" s="148"/>
      <c r="HUK14" s="148"/>
      <c r="HUL14" s="148"/>
      <c r="HUM14" s="148"/>
      <c r="HUN14" s="148"/>
      <c r="HUO14" s="148"/>
      <c r="HUP14" s="148"/>
      <c r="HUQ14" s="30"/>
      <c r="HUR14" s="149"/>
      <c r="HUS14" s="149"/>
      <c r="HUT14" s="148"/>
      <c r="HUU14" s="148"/>
      <c r="HUV14" s="148"/>
      <c r="HUW14" s="148"/>
      <c r="HUX14" s="148"/>
      <c r="HUY14" s="148"/>
      <c r="HUZ14" s="148"/>
      <c r="HVA14" s="148"/>
      <c r="HVB14" s="30"/>
      <c r="HVC14" s="149"/>
      <c r="HVD14" s="149"/>
      <c r="HVE14" s="148"/>
      <c r="HVF14" s="148"/>
      <c r="HVG14" s="148"/>
      <c r="HVH14" s="148"/>
      <c r="HVI14" s="148"/>
      <c r="HVJ14" s="148"/>
      <c r="HVK14" s="148"/>
      <c r="HVL14" s="148"/>
      <c r="HVM14" s="30"/>
      <c r="HVN14" s="149"/>
      <c r="HVO14" s="149"/>
      <c r="HVP14" s="148"/>
      <c r="HVQ14" s="148"/>
      <c r="HVR14" s="148"/>
      <c r="HVS14" s="148"/>
      <c r="HVT14" s="148"/>
      <c r="HVU14" s="148"/>
      <c r="HVV14" s="148"/>
      <c r="HVW14" s="148"/>
      <c r="HVX14" s="30"/>
      <c r="HVY14" s="149"/>
      <c r="HVZ14" s="149"/>
      <c r="HWA14" s="148"/>
      <c r="HWB14" s="148"/>
      <c r="HWC14" s="148"/>
      <c r="HWD14" s="148"/>
      <c r="HWE14" s="148"/>
      <c r="HWF14" s="148"/>
      <c r="HWG14" s="148"/>
      <c r="HWH14" s="148"/>
      <c r="HWI14" s="30"/>
      <c r="HWJ14" s="149"/>
      <c r="HWK14" s="149"/>
      <c r="HWL14" s="148"/>
      <c r="HWM14" s="148"/>
      <c r="HWN14" s="148"/>
      <c r="HWO14" s="148"/>
      <c r="HWP14" s="148"/>
      <c r="HWQ14" s="148"/>
      <c r="HWR14" s="148"/>
      <c r="HWS14" s="148"/>
      <c r="HWT14" s="30"/>
      <c r="HWU14" s="149"/>
      <c r="HWV14" s="149"/>
      <c r="HWW14" s="148"/>
      <c r="HWX14" s="148"/>
      <c r="HWY14" s="148"/>
      <c r="HWZ14" s="148"/>
      <c r="HXA14" s="148"/>
      <c r="HXB14" s="148"/>
      <c r="HXC14" s="148"/>
      <c r="HXD14" s="148"/>
      <c r="HXE14" s="30"/>
      <c r="HXF14" s="149"/>
      <c r="HXG14" s="149"/>
      <c r="HXH14" s="148"/>
      <c r="HXI14" s="148"/>
      <c r="HXJ14" s="148"/>
      <c r="HXK14" s="148"/>
      <c r="HXL14" s="148"/>
      <c r="HXM14" s="148"/>
      <c r="HXN14" s="148"/>
      <c r="HXO14" s="148"/>
      <c r="HXP14" s="30"/>
      <c r="HXQ14" s="149"/>
      <c r="HXR14" s="149"/>
      <c r="HXS14" s="148"/>
      <c r="HXT14" s="148"/>
      <c r="HXU14" s="148"/>
      <c r="HXV14" s="148"/>
      <c r="HXW14" s="148"/>
      <c r="HXX14" s="148"/>
      <c r="HXY14" s="148"/>
      <c r="HXZ14" s="148"/>
      <c r="HYA14" s="30"/>
      <c r="HYB14" s="149"/>
      <c r="HYC14" s="149"/>
      <c r="HYD14" s="148"/>
      <c r="HYE14" s="148"/>
      <c r="HYF14" s="148"/>
      <c r="HYG14" s="148"/>
      <c r="HYH14" s="148"/>
      <c r="HYI14" s="148"/>
      <c r="HYJ14" s="148"/>
      <c r="HYK14" s="148"/>
      <c r="HYL14" s="30"/>
      <c r="HYM14" s="149"/>
      <c r="HYN14" s="149"/>
      <c r="HYO14" s="148"/>
      <c r="HYP14" s="148"/>
      <c r="HYQ14" s="148"/>
      <c r="HYR14" s="148"/>
      <c r="HYS14" s="148"/>
      <c r="HYT14" s="148"/>
      <c r="HYU14" s="148"/>
      <c r="HYV14" s="148"/>
      <c r="HYW14" s="30"/>
      <c r="HYX14" s="149"/>
      <c r="HYY14" s="149"/>
      <c r="HYZ14" s="148"/>
      <c r="HZA14" s="148"/>
      <c r="HZB14" s="148"/>
      <c r="HZC14" s="148"/>
      <c r="HZD14" s="148"/>
      <c r="HZE14" s="148"/>
      <c r="HZF14" s="148"/>
      <c r="HZG14" s="148"/>
      <c r="HZH14" s="30"/>
      <c r="HZI14" s="149"/>
      <c r="HZJ14" s="149"/>
      <c r="HZK14" s="148"/>
      <c r="HZL14" s="148"/>
      <c r="HZM14" s="148"/>
      <c r="HZN14" s="148"/>
      <c r="HZO14" s="148"/>
      <c r="HZP14" s="148"/>
      <c r="HZQ14" s="148"/>
      <c r="HZR14" s="148"/>
      <c r="HZS14" s="30"/>
      <c r="HZT14" s="149"/>
      <c r="HZU14" s="149"/>
      <c r="HZV14" s="148"/>
      <c r="HZW14" s="148"/>
      <c r="HZX14" s="148"/>
      <c r="HZY14" s="148"/>
      <c r="HZZ14" s="148"/>
      <c r="IAA14" s="148"/>
      <c r="IAB14" s="148"/>
      <c r="IAC14" s="148"/>
      <c r="IAD14" s="30"/>
      <c r="IAE14" s="149"/>
      <c r="IAF14" s="149"/>
      <c r="IAG14" s="148"/>
      <c r="IAH14" s="148"/>
      <c r="IAI14" s="148"/>
      <c r="IAJ14" s="148"/>
      <c r="IAK14" s="148"/>
      <c r="IAL14" s="148"/>
      <c r="IAM14" s="148"/>
      <c r="IAN14" s="148"/>
      <c r="IAO14" s="30"/>
      <c r="IAP14" s="149"/>
      <c r="IAQ14" s="149"/>
      <c r="IAR14" s="148"/>
      <c r="IAS14" s="148"/>
      <c r="IAT14" s="148"/>
      <c r="IAU14" s="148"/>
      <c r="IAV14" s="148"/>
      <c r="IAW14" s="148"/>
      <c r="IAX14" s="148"/>
      <c r="IAY14" s="148"/>
      <c r="IAZ14" s="30"/>
      <c r="IBA14" s="149"/>
      <c r="IBB14" s="149"/>
      <c r="IBC14" s="148"/>
      <c r="IBD14" s="148"/>
      <c r="IBE14" s="148"/>
      <c r="IBF14" s="148"/>
      <c r="IBG14" s="148"/>
      <c r="IBH14" s="148"/>
      <c r="IBI14" s="148"/>
      <c r="IBJ14" s="148"/>
      <c r="IBK14" s="30"/>
      <c r="IBL14" s="149"/>
      <c r="IBM14" s="149"/>
      <c r="IBN14" s="148"/>
      <c r="IBO14" s="148"/>
      <c r="IBP14" s="148"/>
      <c r="IBQ14" s="148"/>
      <c r="IBR14" s="148"/>
      <c r="IBS14" s="148"/>
      <c r="IBT14" s="148"/>
      <c r="IBU14" s="148"/>
      <c r="IBV14" s="30"/>
      <c r="IBW14" s="149"/>
      <c r="IBX14" s="149"/>
      <c r="IBY14" s="148"/>
      <c r="IBZ14" s="148"/>
      <c r="ICA14" s="148"/>
      <c r="ICB14" s="148"/>
      <c r="ICC14" s="148"/>
      <c r="ICD14" s="148"/>
      <c r="ICE14" s="148"/>
      <c r="ICF14" s="148"/>
      <c r="ICG14" s="30"/>
      <c r="ICH14" s="149"/>
      <c r="ICI14" s="149"/>
      <c r="ICJ14" s="148"/>
      <c r="ICK14" s="148"/>
      <c r="ICL14" s="148"/>
      <c r="ICM14" s="148"/>
      <c r="ICN14" s="148"/>
      <c r="ICO14" s="148"/>
      <c r="ICP14" s="148"/>
      <c r="ICQ14" s="148"/>
      <c r="ICR14" s="30"/>
      <c r="ICS14" s="149"/>
      <c r="ICT14" s="149"/>
      <c r="ICU14" s="148"/>
      <c r="ICV14" s="148"/>
      <c r="ICW14" s="148"/>
      <c r="ICX14" s="148"/>
      <c r="ICY14" s="148"/>
      <c r="ICZ14" s="148"/>
      <c r="IDA14" s="148"/>
      <c r="IDB14" s="148"/>
      <c r="IDC14" s="30"/>
      <c r="IDD14" s="149"/>
      <c r="IDE14" s="149"/>
      <c r="IDF14" s="148"/>
      <c r="IDG14" s="148"/>
      <c r="IDH14" s="148"/>
      <c r="IDI14" s="148"/>
      <c r="IDJ14" s="148"/>
      <c r="IDK14" s="148"/>
      <c r="IDL14" s="148"/>
      <c r="IDM14" s="148"/>
      <c r="IDN14" s="30"/>
      <c r="IDO14" s="149"/>
      <c r="IDP14" s="149"/>
      <c r="IDQ14" s="148"/>
      <c r="IDR14" s="148"/>
      <c r="IDS14" s="148"/>
      <c r="IDT14" s="148"/>
      <c r="IDU14" s="148"/>
      <c r="IDV14" s="148"/>
      <c r="IDW14" s="148"/>
      <c r="IDX14" s="148"/>
      <c r="IDY14" s="30"/>
      <c r="IDZ14" s="149"/>
      <c r="IEA14" s="149"/>
      <c r="IEB14" s="148"/>
      <c r="IEC14" s="148"/>
      <c r="IED14" s="148"/>
      <c r="IEE14" s="148"/>
      <c r="IEF14" s="148"/>
      <c r="IEG14" s="148"/>
      <c r="IEH14" s="148"/>
      <c r="IEI14" s="148"/>
      <c r="IEJ14" s="30"/>
      <c r="IEK14" s="149"/>
      <c r="IEL14" s="149"/>
      <c r="IEM14" s="148"/>
      <c r="IEN14" s="148"/>
      <c r="IEO14" s="148"/>
      <c r="IEP14" s="148"/>
      <c r="IEQ14" s="148"/>
      <c r="IER14" s="148"/>
      <c r="IES14" s="148"/>
      <c r="IET14" s="148"/>
      <c r="IEU14" s="30"/>
      <c r="IEV14" s="149"/>
      <c r="IEW14" s="149"/>
      <c r="IEX14" s="148"/>
      <c r="IEY14" s="148"/>
      <c r="IEZ14" s="148"/>
      <c r="IFA14" s="148"/>
      <c r="IFB14" s="148"/>
      <c r="IFC14" s="148"/>
      <c r="IFD14" s="148"/>
      <c r="IFE14" s="148"/>
      <c r="IFF14" s="30"/>
      <c r="IFG14" s="149"/>
      <c r="IFH14" s="149"/>
      <c r="IFI14" s="148"/>
      <c r="IFJ14" s="148"/>
      <c r="IFK14" s="148"/>
      <c r="IFL14" s="148"/>
      <c r="IFM14" s="148"/>
      <c r="IFN14" s="148"/>
      <c r="IFO14" s="148"/>
      <c r="IFP14" s="148"/>
      <c r="IFQ14" s="30"/>
      <c r="IFR14" s="149"/>
      <c r="IFS14" s="149"/>
      <c r="IFT14" s="148"/>
      <c r="IFU14" s="148"/>
      <c r="IFV14" s="148"/>
      <c r="IFW14" s="148"/>
      <c r="IFX14" s="148"/>
      <c r="IFY14" s="148"/>
      <c r="IFZ14" s="148"/>
      <c r="IGA14" s="148"/>
      <c r="IGB14" s="30"/>
      <c r="IGC14" s="149"/>
      <c r="IGD14" s="149"/>
      <c r="IGE14" s="148"/>
      <c r="IGF14" s="148"/>
      <c r="IGG14" s="148"/>
      <c r="IGH14" s="148"/>
      <c r="IGI14" s="148"/>
      <c r="IGJ14" s="148"/>
      <c r="IGK14" s="148"/>
      <c r="IGL14" s="148"/>
      <c r="IGM14" s="30"/>
      <c r="IGN14" s="149"/>
      <c r="IGO14" s="149"/>
      <c r="IGP14" s="148"/>
      <c r="IGQ14" s="148"/>
      <c r="IGR14" s="148"/>
      <c r="IGS14" s="148"/>
      <c r="IGT14" s="148"/>
      <c r="IGU14" s="148"/>
      <c r="IGV14" s="148"/>
      <c r="IGW14" s="148"/>
      <c r="IGX14" s="30"/>
      <c r="IGY14" s="149"/>
      <c r="IGZ14" s="149"/>
      <c r="IHA14" s="148"/>
      <c r="IHB14" s="148"/>
      <c r="IHC14" s="148"/>
      <c r="IHD14" s="148"/>
      <c r="IHE14" s="148"/>
      <c r="IHF14" s="148"/>
      <c r="IHG14" s="148"/>
      <c r="IHH14" s="148"/>
      <c r="IHI14" s="30"/>
      <c r="IHJ14" s="149"/>
      <c r="IHK14" s="149"/>
      <c r="IHL14" s="148"/>
      <c r="IHM14" s="148"/>
      <c r="IHN14" s="148"/>
      <c r="IHO14" s="148"/>
      <c r="IHP14" s="148"/>
      <c r="IHQ14" s="148"/>
      <c r="IHR14" s="148"/>
      <c r="IHS14" s="148"/>
      <c r="IHT14" s="30"/>
      <c r="IHU14" s="149"/>
      <c r="IHV14" s="149"/>
      <c r="IHW14" s="148"/>
      <c r="IHX14" s="148"/>
      <c r="IHY14" s="148"/>
      <c r="IHZ14" s="148"/>
      <c r="IIA14" s="148"/>
      <c r="IIB14" s="148"/>
      <c r="IIC14" s="148"/>
      <c r="IID14" s="148"/>
      <c r="IIE14" s="30"/>
      <c r="IIF14" s="149"/>
      <c r="IIG14" s="149"/>
      <c r="IIH14" s="148"/>
      <c r="III14" s="148"/>
      <c r="IIJ14" s="148"/>
      <c r="IIK14" s="148"/>
      <c r="IIL14" s="148"/>
      <c r="IIM14" s="148"/>
      <c r="IIN14" s="148"/>
      <c r="IIO14" s="148"/>
      <c r="IIP14" s="30"/>
      <c r="IIQ14" s="149"/>
      <c r="IIR14" s="149"/>
      <c r="IIS14" s="148"/>
      <c r="IIT14" s="148"/>
      <c r="IIU14" s="148"/>
      <c r="IIV14" s="148"/>
      <c r="IIW14" s="148"/>
      <c r="IIX14" s="148"/>
      <c r="IIY14" s="148"/>
      <c r="IIZ14" s="148"/>
      <c r="IJA14" s="30"/>
      <c r="IJB14" s="149"/>
      <c r="IJC14" s="149"/>
      <c r="IJD14" s="148"/>
      <c r="IJE14" s="148"/>
      <c r="IJF14" s="148"/>
      <c r="IJG14" s="148"/>
      <c r="IJH14" s="148"/>
      <c r="IJI14" s="148"/>
      <c r="IJJ14" s="148"/>
      <c r="IJK14" s="148"/>
      <c r="IJL14" s="30"/>
      <c r="IJM14" s="149"/>
      <c r="IJN14" s="149"/>
      <c r="IJO14" s="148"/>
      <c r="IJP14" s="148"/>
      <c r="IJQ14" s="148"/>
      <c r="IJR14" s="148"/>
      <c r="IJS14" s="148"/>
      <c r="IJT14" s="148"/>
      <c r="IJU14" s="148"/>
      <c r="IJV14" s="148"/>
      <c r="IJW14" s="30"/>
      <c r="IJX14" s="149"/>
      <c r="IJY14" s="149"/>
      <c r="IJZ14" s="148"/>
      <c r="IKA14" s="148"/>
      <c r="IKB14" s="148"/>
      <c r="IKC14" s="148"/>
      <c r="IKD14" s="148"/>
      <c r="IKE14" s="148"/>
      <c r="IKF14" s="148"/>
      <c r="IKG14" s="148"/>
      <c r="IKH14" s="30"/>
      <c r="IKI14" s="149"/>
      <c r="IKJ14" s="149"/>
      <c r="IKK14" s="148"/>
      <c r="IKL14" s="148"/>
      <c r="IKM14" s="148"/>
      <c r="IKN14" s="148"/>
      <c r="IKO14" s="148"/>
      <c r="IKP14" s="148"/>
      <c r="IKQ14" s="148"/>
      <c r="IKR14" s="148"/>
      <c r="IKS14" s="30"/>
      <c r="IKT14" s="149"/>
      <c r="IKU14" s="149"/>
      <c r="IKV14" s="148"/>
      <c r="IKW14" s="148"/>
      <c r="IKX14" s="148"/>
      <c r="IKY14" s="148"/>
      <c r="IKZ14" s="148"/>
      <c r="ILA14" s="148"/>
      <c r="ILB14" s="148"/>
      <c r="ILC14" s="148"/>
      <c r="ILD14" s="30"/>
      <c r="ILE14" s="149"/>
      <c r="ILF14" s="149"/>
      <c r="ILG14" s="148"/>
      <c r="ILH14" s="148"/>
      <c r="ILI14" s="148"/>
      <c r="ILJ14" s="148"/>
      <c r="ILK14" s="148"/>
      <c r="ILL14" s="148"/>
      <c r="ILM14" s="148"/>
      <c r="ILN14" s="148"/>
      <c r="ILO14" s="30"/>
      <c r="ILP14" s="149"/>
      <c r="ILQ14" s="149"/>
      <c r="ILR14" s="148"/>
      <c r="ILS14" s="148"/>
      <c r="ILT14" s="148"/>
      <c r="ILU14" s="148"/>
      <c r="ILV14" s="148"/>
      <c r="ILW14" s="148"/>
      <c r="ILX14" s="148"/>
      <c r="ILY14" s="148"/>
      <c r="ILZ14" s="30"/>
      <c r="IMA14" s="149"/>
      <c r="IMB14" s="149"/>
      <c r="IMC14" s="148"/>
      <c r="IMD14" s="148"/>
      <c r="IME14" s="148"/>
      <c r="IMF14" s="148"/>
      <c r="IMG14" s="148"/>
      <c r="IMH14" s="148"/>
      <c r="IMI14" s="148"/>
      <c r="IMJ14" s="148"/>
      <c r="IMK14" s="30"/>
      <c r="IML14" s="149"/>
      <c r="IMM14" s="149"/>
      <c r="IMN14" s="148"/>
      <c r="IMO14" s="148"/>
      <c r="IMP14" s="148"/>
      <c r="IMQ14" s="148"/>
      <c r="IMR14" s="148"/>
      <c r="IMS14" s="148"/>
      <c r="IMT14" s="148"/>
      <c r="IMU14" s="148"/>
      <c r="IMV14" s="30"/>
      <c r="IMW14" s="149"/>
      <c r="IMX14" s="149"/>
      <c r="IMY14" s="148"/>
      <c r="IMZ14" s="148"/>
      <c r="INA14" s="148"/>
      <c r="INB14" s="148"/>
      <c r="INC14" s="148"/>
      <c r="IND14" s="148"/>
      <c r="INE14" s="148"/>
      <c r="INF14" s="148"/>
      <c r="ING14" s="30"/>
      <c r="INH14" s="149"/>
      <c r="INI14" s="149"/>
      <c r="INJ14" s="148"/>
      <c r="INK14" s="148"/>
      <c r="INL14" s="148"/>
      <c r="INM14" s="148"/>
      <c r="INN14" s="148"/>
      <c r="INO14" s="148"/>
      <c r="INP14" s="148"/>
      <c r="INQ14" s="148"/>
      <c r="INR14" s="30"/>
      <c r="INS14" s="149"/>
      <c r="INT14" s="149"/>
      <c r="INU14" s="148"/>
      <c r="INV14" s="148"/>
      <c r="INW14" s="148"/>
      <c r="INX14" s="148"/>
      <c r="INY14" s="148"/>
      <c r="INZ14" s="148"/>
      <c r="IOA14" s="148"/>
      <c r="IOB14" s="148"/>
      <c r="IOC14" s="30"/>
      <c r="IOD14" s="149"/>
      <c r="IOE14" s="149"/>
      <c r="IOF14" s="148"/>
      <c r="IOG14" s="148"/>
      <c r="IOH14" s="148"/>
      <c r="IOI14" s="148"/>
      <c r="IOJ14" s="148"/>
      <c r="IOK14" s="148"/>
      <c r="IOL14" s="148"/>
      <c r="IOM14" s="148"/>
      <c r="ION14" s="30"/>
      <c r="IOO14" s="149"/>
      <c r="IOP14" s="149"/>
      <c r="IOQ14" s="148"/>
      <c r="IOR14" s="148"/>
      <c r="IOS14" s="148"/>
      <c r="IOT14" s="148"/>
      <c r="IOU14" s="148"/>
      <c r="IOV14" s="148"/>
      <c r="IOW14" s="148"/>
      <c r="IOX14" s="148"/>
      <c r="IOY14" s="30"/>
      <c r="IOZ14" s="149"/>
      <c r="IPA14" s="149"/>
      <c r="IPB14" s="148"/>
      <c r="IPC14" s="148"/>
      <c r="IPD14" s="148"/>
      <c r="IPE14" s="148"/>
      <c r="IPF14" s="148"/>
      <c r="IPG14" s="148"/>
      <c r="IPH14" s="148"/>
      <c r="IPI14" s="148"/>
      <c r="IPJ14" s="30"/>
      <c r="IPK14" s="149"/>
      <c r="IPL14" s="149"/>
      <c r="IPM14" s="148"/>
      <c r="IPN14" s="148"/>
      <c r="IPO14" s="148"/>
      <c r="IPP14" s="148"/>
      <c r="IPQ14" s="148"/>
      <c r="IPR14" s="148"/>
      <c r="IPS14" s="148"/>
      <c r="IPT14" s="148"/>
      <c r="IPU14" s="30"/>
      <c r="IPV14" s="149"/>
      <c r="IPW14" s="149"/>
      <c r="IPX14" s="148"/>
      <c r="IPY14" s="148"/>
      <c r="IPZ14" s="148"/>
      <c r="IQA14" s="148"/>
      <c r="IQB14" s="148"/>
      <c r="IQC14" s="148"/>
      <c r="IQD14" s="148"/>
      <c r="IQE14" s="148"/>
      <c r="IQF14" s="30"/>
      <c r="IQG14" s="149"/>
      <c r="IQH14" s="149"/>
      <c r="IQI14" s="148"/>
      <c r="IQJ14" s="148"/>
      <c r="IQK14" s="148"/>
      <c r="IQL14" s="148"/>
      <c r="IQM14" s="148"/>
      <c r="IQN14" s="148"/>
      <c r="IQO14" s="148"/>
      <c r="IQP14" s="148"/>
      <c r="IQQ14" s="30"/>
      <c r="IQR14" s="149"/>
      <c r="IQS14" s="149"/>
      <c r="IQT14" s="148"/>
      <c r="IQU14" s="148"/>
      <c r="IQV14" s="148"/>
      <c r="IQW14" s="148"/>
      <c r="IQX14" s="148"/>
      <c r="IQY14" s="148"/>
      <c r="IQZ14" s="148"/>
      <c r="IRA14" s="148"/>
      <c r="IRB14" s="30"/>
      <c r="IRC14" s="149"/>
      <c r="IRD14" s="149"/>
      <c r="IRE14" s="148"/>
      <c r="IRF14" s="148"/>
      <c r="IRG14" s="148"/>
      <c r="IRH14" s="148"/>
      <c r="IRI14" s="148"/>
      <c r="IRJ14" s="148"/>
      <c r="IRK14" s="148"/>
      <c r="IRL14" s="148"/>
      <c r="IRM14" s="30"/>
      <c r="IRN14" s="149"/>
      <c r="IRO14" s="149"/>
      <c r="IRP14" s="148"/>
      <c r="IRQ14" s="148"/>
      <c r="IRR14" s="148"/>
      <c r="IRS14" s="148"/>
      <c r="IRT14" s="148"/>
      <c r="IRU14" s="148"/>
      <c r="IRV14" s="148"/>
      <c r="IRW14" s="148"/>
      <c r="IRX14" s="30"/>
      <c r="IRY14" s="149"/>
      <c r="IRZ14" s="149"/>
      <c r="ISA14" s="148"/>
      <c r="ISB14" s="148"/>
      <c r="ISC14" s="148"/>
      <c r="ISD14" s="148"/>
      <c r="ISE14" s="148"/>
      <c r="ISF14" s="148"/>
      <c r="ISG14" s="148"/>
      <c r="ISH14" s="148"/>
      <c r="ISI14" s="30"/>
      <c r="ISJ14" s="149"/>
      <c r="ISK14" s="149"/>
      <c r="ISL14" s="148"/>
      <c r="ISM14" s="148"/>
      <c r="ISN14" s="148"/>
      <c r="ISO14" s="148"/>
      <c r="ISP14" s="148"/>
      <c r="ISQ14" s="148"/>
      <c r="ISR14" s="148"/>
      <c r="ISS14" s="148"/>
      <c r="IST14" s="30"/>
      <c r="ISU14" s="149"/>
      <c r="ISV14" s="149"/>
      <c r="ISW14" s="148"/>
      <c r="ISX14" s="148"/>
      <c r="ISY14" s="148"/>
      <c r="ISZ14" s="148"/>
      <c r="ITA14" s="148"/>
      <c r="ITB14" s="148"/>
      <c r="ITC14" s="148"/>
      <c r="ITD14" s="148"/>
      <c r="ITE14" s="30"/>
      <c r="ITF14" s="149"/>
      <c r="ITG14" s="149"/>
      <c r="ITH14" s="148"/>
      <c r="ITI14" s="148"/>
      <c r="ITJ14" s="148"/>
      <c r="ITK14" s="148"/>
      <c r="ITL14" s="148"/>
      <c r="ITM14" s="148"/>
      <c r="ITN14" s="148"/>
      <c r="ITO14" s="148"/>
      <c r="ITP14" s="30"/>
      <c r="ITQ14" s="149"/>
      <c r="ITR14" s="149"/>
      <c r="ITS14" s="148"/>
      <c r="ITT14" s="148"/>
      <c r="ITU14" s="148"/>
      <c r="ITV14" s="148"/>
      <c r="ITW14" s="148"/>
      <c r="ITX14" s="148"/>
      <c r="ITY14" s="148"/>
      <c r="ITZ14" s="148"/>
      <c r="IUA14" s="30"/>
      <c r="IUB14" s="149"/>
      <c r="IUC14" s="149"/>
      <c r="IUD14" s="148"/>
      <c r="IUE14" s="148"/>
      <c r="IUF14" s="148"/>
      <c r="IUG14" s="148"/>
      <c r="IUH14" s="148"/>
      <c r="IUI14" s="148"/>
      <c r="IUJ14" s="148"/>
      <c r="IUK14" s="148"/>
      <c r="IUL14" s="30"/>
      <c r="IUM14" s="149"/>
      <c r="IUN14" s="149"/>
      <c r="IUO14" s="148"/>
      <c r="IUP14" s="148"/>
      <c r="IUQ14" s="148"/>
      <c r="IUR14" s="148"/>
      <c r="IUS14" s="148"/>
      <c r="IUT14" s="148"/>
      <c r="IUU14" s="148"/>
      <c r="IUV14" s="148"/>
      <c r="IUW14" s="30"/>
      <c r="IUX14" s="149"/>
      <c r="IUY14" s="149"/>
      <c r="IUZ14" s="148"/>
      <c r="IVA14" s="148"/>
      <c r="IVB14" s="148"/>
      <c r="IVC14" s="148"/>
      <c r="IVD14" s="148"/>
      <c r="IVE14" s="148"/>
      <c r="IVF14" s="148"/>
      <c r="IVG14" s="148"/>
      <c r="IVH14" s="30"/>
      <c r="IVI14" s="149"/>
      <c r="IVJ14" s="149"/>
      <c r="IVK14" s="148"/>
      <c r="IVL14" s="148"/>
      <c r="IVM14" s="148"/>
      <c r="IVN14" s="148"/>
      <c r="IVO14" s="148"/>
      <c r="IVP14" s="148"/>
      <c r="IVQ14" s="148"/>
      <c r="IVR14" s="148"/>
      <c r="IVS14" s="30"/>
      <c r="IVT14" s="149"/>
      <c r="IVU14" s="149"/>
      <c r="IVV14" s="148"/>
      <c r="IVW14" s="148"/>
      <c r="IVX14" s="148"/>
      <c r="IVY14" s="148"/>
      <c r="IVZ14" s="148"/>
      <c r="IWA14" s="148"/>
      <c r="IWB14" s="148"/>
      <c r="IWC14" s="148"/>
      <c r="IWD14" s="30"/>
      <c r="IWE14" s="149"/>
      <c r="IWF14" s="149"/>
      <c r="IWG14" s="148"/>
      <c r="IWH14" s="148"/>
      <c r="IWI14" s="148"/>
      <c r="IWJ14" s="148"/>
      <c r="IWK14" s="148"/>
      <c r="IWL14" s="148"/>
      <c r="IWM14" s="148"/>
      <c r="IWN14" s="148"/>
      <c r="IWO14" s="30"/>
      <c r="IWP14" s="149"/>
      <c r="IWQ14" s="149"/>
      <c r="IWR14" s="148"/>
      <c r="IWS14" s="148"/>
      <c r="IWT14" s="148"/>
      <c r="IWU14" s="148"/>
      <c r="IWV14" s="148"/>
      <c r="IWW14" s="148"/>
      <c r="IWX14" s="148"/>
      <c r="IWY14" s="148"/>
      <c r="IWZ14" s="30"/>
      <c r="IXA14" s="149"/>
      <c r="IXB14" s="149"/>
      <c r="IXC14" s="148"/>
      <c r="IXD14" s="148"/>
      <c r="IXE14" s="148"/>
      <c r="IXF14" s="148"/>
      <c r="IXG14" s="148"/>
      <c r="IXH14" s="148"/>
      <c r="IXI14" s="148"/>
      <c r="IXJ14" s="148"/>
      <c r="IXK14" s="30"/>
      <c r="IXL14" s="149"/>
      <c r="IXM14" s="149"/>
      <c r="IXN14" s="148"/>
      <c r="IXO14" s="148"/>
      <c r="IXP14" s="148"/>
      <c r="IXQ14" s="148"/>
      <c r="IXR14" s="148"/>
      <c r="IXS14" s="148"/>
      <c r="IXT14" s="148"/>
      <c r="IXU14" s="148"/>
      <c r="IXV14" s="30"/>
      <c r="IXW14" s="149"/>
      <c r="IXX14" s="149"/>
      <c r="IXY14" s="148"/>
      <c r="IXZ14" s="148"/>
      <c r="IYA14" s="148"/>
      <c r="IYB14" s="148"/>
      <c r="IYC14" s="148"/>
      <c r="IYD14" s="148"/>
      <c r="IYE14" s="148"/>
      <c r="IYF14" s="148"/>
      <c r="IYG14" s="30"/>
      <c r="IYH14" s="149"/>
      <c r="IYI14" s="149"/>
      <c r="IYJ14" s="148"/>
      <c r="IYK14" s="148"/>
      <c r="IYL14" s="148"/>
      <c r="IYM14" s="148"/>
      <c r="IYN14" s="148"/>
      <c r="IYO14" s="148"/>
      <c r="IYP14" s="148"/>
      <c r="IYQ14" s="148"/>
      <c r="IYR14" s="30"/>
      <c r="IYS14" s="149"/>
      <c r="IYT14" s="149"/>
      <c r="IYU14" s="148"/>
      <c r="IYV14" s="148"/>
      <c r="IYW14" s="148"/>
      <c r="IYX14" s="148"/>
      <c r="IYY14" s="148"/>
      <c r="IYZ14" s="148"/>
      <c r="IZA14" s="148"/>
      <c r="IZB14" s="148"/>
      <c r="IZC14" s="30"/>
      <c r="IZD14" s="149"/>
      <c r="IZE14" s="149"/>
      <c r="IZF14" s="148"/>
      <c r="IZG14" s="148"/>
      <c r="IZH14" s="148"/>
      <c r="IZI14" s="148"/>
      <c r="IZJ14" s="148"/>
      <c r="IZK14" s="148"/>
      <c r="IZL14" s="148"/>
      <c r="IZM14" s="148"/>
      <c r="IZN14" s="30"/>
      <c r="IZO14" s="149"/>
      <c r="IZP14" s="149"/>
      <c r="IZQ14" s="148"/>
      <c r="IZR14" s="148"/>
      <c r="IZS14" s="148"/>
      <c r="IZT14" s="148"/>
      <c r="IZU14" s="148"/>
      <c r="IZV14" s="148"/>
      <c r="IZW14" s="148"/>
      <c r="IZX14" s="148"/>
      <c r="IZY14" s="30"/>
      <c r="IZZ14" s="149"/>
      <c r="JAA14" s="149"/>
      <c r="JAB14" s="148"/>
      <c r="JAC14" s="148"/>
      <c r="JAD14" s="148"/>
      <c r="JAE14" s="148"/>
      <c r="JAF14" s="148"/>
      <c r="JAG14" s="148"/>
      <c r="JAH14" s="148"/>
      <c r="JAI14" s="148"/>
      <c r="JAJ14" s="30"/>
      <c r="JAK14" s="149"/>
      <c r="JAL14" s="149"/>
      <c r="JAM14" s="148"/>
      <c r="JAN14" s="148"/>
      <c r="JAO14" s="148"/>
      <c r="JAP14" s="148"/>
      <c r="JAQ14" s="148"/>
      <c r="JAR14" s="148"/>
      <c r="JAS14" s="148"/>
      <c r="JAT14" s="148"/>
      <c r="JAU14" s="30"/>
      <c r="JAV14" s="149"/>
      <c r="JAW14" s="149"/>
      <c r="JAX14" s="148"/>
      <c r="JAY14" s="148"/>
      <c r="JAZ14" s="148"/>
      <c r="JBA14" s="148"/>
      <c r="JBB14" s="148"/>
      <c r="JBC14" s="148"/>
      <c r="JBD14" s="148"/>
      <c r="JBE14" s="148"/>
      <c r="JBF14" s="30"/>
      <c r="JBG14" s="149"/>
      <c r="JBH14" s="149"/>
      <c r="JBI14" s="148"/>
      <c r="JBJ14" s="148"/>
      <c r="JBK14" s="148"/>
      <c r="JBL14" s="148"/>
      <c r="JBM14" s="148"/>
      <c r="JBN14" s="148"/>
      <c r="JBO14" s="148"/>
      <c r="JBP14" s="148"/>
      <c r="JBQ14" s="30"/>
      <c r="JBR14" s="149"/>
      <c r="JBS14" s="149"/>
      <c r="JBT14" s="148"/>
      <c r="JBU14" s="148"/>
      <c r="JBV14" s="148"/>
      <c r="JBW14" s="148"/>
      <c r="JBX14" s="148"/>
      <c r="JBY14" s="148"/>
      <c r="JBZ14" s="148"/>
      <c r="JCA14" s="148"/>
      <c r="JCB14" s="30"/>
      <c r="JCC14" s="149"/>
      <c r="JCD14" s="149"/>
      <c r="JCE14" s="148"/>
      <c r="JCF14" s="148"/>
      <c r="JCG14" s="148"/>
      <c r="JCH14" s="148"/>
      <c r="JCI14" s="148"/>
      <c r="JCJ14" s="148"/>
      <c r="JCK14" s="148"/>
      <c r="JCL14" s="148"/>
      <c r="JCM14" s="30"/>
      <c r="JCN14" s="149"/>
      <c r="JCO14" s="149"/>
      <c r="JCP14" s="148"/>
      <c r="JCQ14" s="148"/>
      <c r="JCR14" s="148"/>
      <c r="JCS14" s="148"/>
      <c r="JCT14" s="148"/>
      <c r="JCU14" s="148"/>
      <c r="JCV14" s="148"/>
      <c r="JCW14" s="148"/>
      <c r="JCX14" s="30"/>
      <c r="JCY14" s="149"/>
      <c r="JCZ14" s="149"/>
      <c r="JDA14" s="148"/>
      <c r="JDB14" s="148"/>
      <c r="JDC14" s="148"/>
      <c r="JDD14" s="148"/>
      <c r="JDE14" s="148"/>
      <c r="JDF14" s="148"/>
      <c r="JDG14" s="148"/>
      <c r="JDH14" s="148"/>
      <c r="JDI14" s="30"/>
      <c r="JDJ14" s="149"/>
      <c r="JDK14" s="149"/>
      <c r="JDL14" s="148"/>
      <c r="JDM14" s="148"/>
      <c r="JDN14" s="148"/>
      <c r="JDO14" s="148"/>
      <c r="JDP14" s="148"/>
      <c r="JDQ14" s="148"/>
      <c r="JDR14" s="148"/>
      <c r="JDS14" s="148"/>
      <c r="JDT14" s="30"/>
      <c r="JDU14" s="149"/>
      <c r="JDV14" s="149"/>
      <c r="JDW14" s="148"/>
      <c r="JDX14" s="148"/>
      <c r="JDY14" s="148"/>
      <c r="JDZ14" s="148"/>
      <c r="JEA14" s="148"/>
      <c r="JEB14" s="148"/>
      <c r="JEC14" s="148"/>
      <c r="JED14" s="148"/>
      <c r="JEE14" s="30"/>
      <c r="JEF14" s="149"/>
      <c r="JEG14" s="149"/>
      <c r="JEH14" s="148"/>
      <c r="JEI14" s="148"/>
      <c r="JEJ14" s="148"/>
      <c r="JEK14" s="148"/>
      <c r="JEL14" s="148"/>
      <c r="JEM14" s="148"/>
      <c r="JEN14" s="148"/>
      <c r="JEO14" s="148"/>
      <c r="JEP14" s="30"/>
      <c r="JEQ14" s="149"/>
      <c r="JER14" s="149"/>
      <c r="JES14" s="148"/>
      <c r="JET14" s="148"/>
      <c r="JEU14" s="148"/>
      <c r="JEV14" s="148"/>
      <c r="JEW14" s="148"/>
      <c r="JEX14" s="148"/>
      <c r="JEY14" s="148"/>
      <c r="JEZ14" s="148"/>
      <c r="JFA14" s="30"/>
      <c r="JFB14" s="149"/>
      <c r="JFC14" s="149"/>
      <c r="JFD14" s="148"/>
      <c r="JFE14" s="148"/>
      <c r="JFF14" s="148"/>
      <c r="JFG14" s="148"/>
      <c r="JFH14" s="148"/>
      <c r="JFI14" s="148"/>
      <c r="JFJ14" s="148"/>
      <c r="JFK14" s="148"/>
      <c r="JFL14" s="30"/>
      <c r="JFM14" s="149"/>
      <c r="JFN14" s="149"/>
      <c r="JFO14" s="148"/>
      <c r="JFP14" s="148"/>
      <c r="JFQ14" s="148"/>
      <c r="JFR14" s="148"/>
      <c r="JFS14" s="148"/>
      <c r="JFT14" s="148"/>
      <c r="JFU14" s="148"/>
      <c r="JFV14" s="148"/>
      <c r="JFW14" s="30"/>
      <c r="JFX14" s="149"/>
      <c r="JFY14" s="149"/>
      <c r="JFZ14" s="148"/>
      <c r="JGA14" s="148"/>
      <c r="JGB14" s="148"/>
      <c r="JGC14" s="148"/>
      <c r="JGD14" s="148"/>
      <c r="JGE14" s="148"/>
      <c r="JGF14" s="148"/>
      <c r="JGG14" s="148"/>
      <c r="JGH14" s="30"/>
      <c r="JGI14" s="149"/>
      <c r="JGJ14" s="149"/>
      <c r="JGK14" s="148"/>
      <c r="JGL14" s="148"/>
      <c r="JGM14" s="148"/>
      <c r="JGN14" s="148"/>
      <c r="JGO14" s="148"/>
      <c r="JGP14" s="148"/>
      <c r="JGQ14" s="148"/>
      <c r="JGR14" s="148"/>
      <c r="JGS14" s="30"/>
      <c r="JGT14" s="149"/>
      <c r="JGU14" s="149"/>
      <c r="JGV14" s="148"/>
      <c r="JGW14" s="148"/>
      <c r="JGX14" s="148"/>
      <c r="JGY14" s="148"/>
      <c r="JGZ14" s="148"/>
      <c r="JHA14" s="148"/>
      <c r="JHB14" s="148"/>
      <c r="JHC14" s="148"/>
      <c r="JHD14" s="30"/>
      <c r="JHE14" s="149"/>
      <c r="JHF14" s="149"/>
      <c r="JHG14" s="148"/>
      <c r="JHH14" s="148"/>
      <c r="JHI14" s="148"/>
      <c r="JHJ14" s="148"/>
      <c r="JHK14" s="148"/>
      <c r="JHL14" s="148"/>
      <c r="JHM14" s="148"/>
      <c r="JHN14" s="148"/>
      <c r="JHO14" s="30"/>
      <c r="JHP14" s="149"/>
      <c r="JHQ14" s="149"/>
      <c r="JHR14" s="148"/>
      <c r="JHS14" s="148"/>
      <c r="JHT14" s="148"/>
      <c r="JHU14" s="148"/>
      <c r="JHV14" s="148"/>
      <c r="JHW14" s="148"/>
      <c r="JHX14" s="148"/>
      <c r="JHY14" s="148"/>
      <c r="JHZ14" s="30"/>
      <c r="JIA14" s="149"/>
      <c r="JIB14" s="149"/>
      <c r="JIC14" s="148"/>
      <c r="JID14" s="148"/>
      <c r="JIE14" s="148"/>
      <c r="JIF14" s="148"/>
      <c r="JIG14" s="148"/>
      <c r="JIH14" s="148"/>
      <c r="JII14" s="148"/>
      <c r="JIJ14" s="148"/>
      <c r="JIK14" s="30"/>
      <c r="JIL14" s="149"/>
      <c r="JIM14" s="149"/>
      <c r="JIN14" s="148"/>
      <c r="JIO14" s="148"/>
      <c r="JIP14" s="148"/>
      <c r="JIQ14" s="148"/>
      <c r="JIR14" s="148"/>
      <c r="JIS14" s="148"/>
      <c r="JIT14" s="148"/>
      <c r="JIU14" s="148"/>
      <c r="JIV14" s="30"/>
      <c r="JIW14" s="149"/>
      <c r="JIX14" s="149"/>
      <c r="JIY14" s="148"/>
      <c r="JIZ14" s="148"/>
      <c r="JJA14" s="148"/>
      <c r="JJB14" s="148"/>
      <c r="JJC14" s="148"/>
      <c r="JJD14" s="148"/>
      <c r="JJE14" s="148"/>
      <c r="JJF14" s="148"/>
      <c r="JJG14" s="30"/>
      <c r="JJH14" s="149"/>
      <c r="JJI14" s="149"/>
      <c r="JJJ14" s="148"/>
      <c r="JJK14" s="148"/>
      <c r="JJL14" s="148"/>
      <c r="JJM14" s="148"/>
      <c r="JJN14" s="148"/>
      <c r="JJO14" s="148"/>
      <c r="JJP14" s="148"/>
      <c r="JJQ14" s="148"/>
      <c r="JJR14" s="30"/>
      <c r="JJS14" s="149"/>
      <c r="JJT14" s="149"/>
      <c r="JJU14" s="148"/>
      <c r="JJV14" s="148"/>
      <c r="JJW14" s="148"/>
      <c r="JJX14" s="148"/>
      <c r="JJY14" s="148"/>
      <c r="JJZ14" s="148"/>
      <c r="JKA14" s="148"/>
      <c r="JKB14" s="148"/>
      <c r="JKC14" s="30"/>
      <c r="JKD14" s="149"/>
      <c r="JKE14" s="149"/>
      <c r="JKF14" s="148"/>
      <c r="JKG14" s="148"/>
      <c r="JKH14" s="148"/>
      <c r="JKI14" s="148"/>
      <c r="JKJ14" s="148"/>
      <c r="JKK14" s="148"/>
      <c r="JKL14" s="148"/>
      <c r="JKM14" s="148"/>
      <c r="JKN14" s="30"/>
      <c r="JKO14" s="149"/>
      <c r="JKP14" s="149"/>
      <c r="JKQ14" s="148"/>
      <c r="JKR14" s="148"/>
      <c r="JKS14" s="148"/>
      <c r="JKT14" s="148"/>
      <c r="JKU14" s="148"/>
      <c r="JKV14" s="148"/>
      <c r="JKW14" s="148"/>
      <c r="JKX14" s="148"/>
      <c r="JKY14" s="30"/>
      <c r="JKZ14" s="149"/>
      <c r="JLA14" s="149"/>
      <c r="JLB14" s="148"/>
      <c r="JLC14" s="148"/>
      <c r="JLD14" s="148"/>
      <c r="JLE14" s="148"/>
      <c r="JLF14" s="148"/>
      <c r="JLG14" s="148"/>
      <c r="JLH14" s="148"/>
      <c r="JLI14" s="148"/>
      <c r="JLJ14" s="30"/>
      <c r="JLK14" s="149"/>
      <c r="JLL14" s="149"/>
      <c r="JLM14" s="148"/>
      <c r="JLN14" s="148"/>
      <c r="JLO14" s="148"/>
      <c r="JLP14" s="148"/>
      <c r="JLQ14" s="148"/>
      <c r="JLR14" s="148"/>
      <c r="JLS14" s="148"/>
      <c r="JLT14" s="148"/>
      <c r="JLU14" s="30"/>
      <c r="JLV14" s="149"/>
      <c r="JLW14" s="149"/>
      <c r="JLX14" s="148"/>
      <c r="JLY14" s="148"/>
      <c r="JLZ14" s="148"/>
      <c r="JMA14" s="148"/>
      <c r="JMB14" s="148"/>
      <c r="JMC14" s="148"/>
      <c r="JMD14" s="148"/>
      <c r="JME14" s="148"/>
      <c r="JMF14" s="30"/>
      <c r="JMG14" s="149"/>
      <c r="JMH14" s="149"/>
      <c r="JMI14" s="148"/>
      <c r="JMJ14" s="148"/>
      <c r="JMK14" s="148"/>
      <c r="JML14" s="148"/>
      <c r="JMM14" s="148"/>
      <c r="JMN14" s="148"/>
      <c r="JMO14" s="148"/>
      <c r="JMP14" s="148"/>
      <c r="JMQ14" s="30"/>
      <c r="JMR14" s="149"/>
      <c r="JMS14" s="149"/>
      <c r="JMT14" s="148"/>
      <c r="JMU14" s="148"/>
      <c r="JMV14" s="148"/>
      <c r="JMW14" s="148"/>
      <c r="JMX14" s="148"/>
      <c r="JMY14" s="148"/>
      <c r="JMZ14" s="148"/>
      <c r="JNA14" s="148"/>
      <c r="JNB14" s="30"/>
      <c r="JNC14" s="149"/>
      <c r="JND14" s="149"/>
      <c r="JNE14" s="148"/>
      <c r="JNF14" s="148"/>
      <c r="JNG14" s="148"/>
      <c r="JNH14" s="148"/>
      <c r="JNI14" s="148"/>
      <c r="JNJ14" s="148"/>
      <c r="JNK14" s="148"/>
      <c r="JNL14" s="148"/>
      <c r="JNM14" s="30"/>
      <c r="JNN14" s="149"/>
      <c r="JNO14" s="149"/>
      <c r="JNP14" s="148"/>
      <c r="JNQ14" s="148"/>
      <c r="JNR14" s="148"/>
      <c r="JNS14" s="148"/>
      <c r="JNT14" s="148"/>
      <c r="JNU14" s="148"/>
      <c r="JNV14" s="148"/>
      <c r="JNW14" s="148"/>
      <c r="JNX14" s="30"/>
      <c r="JNY14" s="149"/>
      <c r="JNZ14" s="149"/>
      <c r="JOA14" s="148"/>
      <c r="JOB14" s="148"/>
      <c r="JOC14" s="148"/>
      <c r="JOD14" s="148"/>
      <c r="JOE14" s="148"/>
      <c r="JOF14" s="148"/>
      <c r="JOG14" s="148"/>
      <c r="JOH14" s="148"/>
      <c r="JOI14" s="30"/>
      <c r="JOJ14" s="149"/>
      <c r="JOK14" s="149"/>
      <c r="JOL14" s="148"/>
      <c r="JOM14" s="148"/>
      <c r="JON14" s="148"/>
      <c r="JOO14" s="148"/>
      <c r="JOP14" s="148"/>
      <c r="JOQ14" s="148"/>
      <c r="JOR14" s="148"/>
      <c r="JOS14" s="148"/>
      <c r="JOT14" s="30"/>
      <c r="JOU14" s="149"/>
      <c r="JOV14" s="149"/>
      <c r="JOW14" s="148"/>
      <c r="JOX14" s="148"/>
      <c r="JOY14" s="148"/>
      <c r="JOZ14" s="148"/>
      <c r="JPA14" s="148"/>
      <c r="JPB14" s="148"/>
      <c r="JPC14" s="148"/>
      <c r="JPD14" s="148"/>
      <c r="JPE14" s="30"/>
      <c r="JPF14" s="149"/>
      <c r="JPG14" s="149"/>
      <c r="JPH14" s="148"/>
      <c r="JPI14" s="148"/>
      <c r="JPJ14" s="148"/>
      <c r="JPK14" s="148"/>
      <c r="JPL14" s="148"/>
      <c r="JPM14" s="148"/>
      <c r="JPN14" s="148"/>
      <c r="JPO14" s="148"/>
      <c r="JPP14" s="30"/>
      <c r="JPQ14" s="149"/>
      <c r="JPR14" s="149"/>
      <c r="JPS14" s="148"/>
      <c r="JPT14" s="148"/>
      <c r="JPU14" s="148"/>
      <c r="JPV14" s="148"/>
      <c r="JPW14" s="148"/>
      <c r="JPX14" s="148"/>
      <c r="JPY14" s="148"/>
      <c r="JPZ14" s="148"/>
      <c r="JQA14" s="30"/>
      <c r="JQB14" s="149"/>
      <c r="JQC14" s="149"/>
      <c r="JQD14" s="148"/>
      <c r="JQE14" s="148"/>
      <c r="JQF14" s="148"/>
      <c r="JQG14" s="148"/>
      <c r="JQH14" s="148"/>
      <c r="JQI14" s="148"/>
      <c r="JQJ14" s="148"/>
      <c r="JQK14" s="148"/>
      <c r="JQL14" s="30"/>
      <c r="JQM14" s="149"/>
      <c r="JQN14" s="149"/>
      <c r="JQO14" s="148"/>
      <c r="JQP14" s="148"/>
      <c r="JQQ14" s="148"/>
      <c r="JQR14" s="148"/>
      <c r="JQS14" s="148"/>
      <c r="JQT14" s="148"/>
      <c r="JQU14" s="148"/>
      <c r="JQV14" s="148"/>
      <c r="JQW14" s="30"/>
      <c r="JQX14" s="149"/>
      <c r="JQY14" s="149"/>
      <c r="JQZ14" s="148"/>
      <c r="JRA14" s="148"/>
      <c r="JRB14" s="148"/>
      <c r="JRC14" s="148"/>
      <c r="JRD14" s="148"/>
      <c r="JRE14" s="148"/>
      <c r="JRF14" s="148"/>
      <c r="JRG14" s="148"/>
      <c r="JRH14" s="30"/>
      <c r="JRI14" s="149"/>
      <c r="JRJ14" s="149"/>
      <c r="JRK14" s="148"/>
      <c r="JRL14" s="148"/>
      <c r="JRM14" s="148"/>
      <c r="JRN14" s="148"/>
      <c r="JRO14" s="148"/>
      <c r="JRP14" s="148"/>
      <c r="JRQ14" s="148"/>
      <c r="JRR14" s="148"/>
      <c r="JRS14" s="30"/>
      <c r="JRT14" s="149"/>
      <c r="JRU14" s="149"/>
      <c r="JRV14" s="148"/>
      <c r="JRW14" s="148"/>
      <c r="JRX14" s="148"/>
      <c r="JRY14" s="148"/>
      <c r="JRZ14" s="148"/>
      <c r="JSA14" s="148"/>
      <c r="JSB14" s="148"/>
      <c r="JSC14" s="148"/>
      <c r="JSD14" s="30"/>
      <c r="JSE14" s="149"/>
      <c r="JSF14" s="149"/>
      <c r="JSG14" s="148"/>
      <c r="JSH14" s="148"/>
      <c r="JSI14" s="148"/>
      <c r="JSJ14" s="148"/>
      <c r="JSK14" s="148"/>
      <c r="JSL14" s="148"/>
      <c r="JSM14" s="148"/>
      <c r="JSN14" s="148"/>
      <c r="JSO14" s="30"/>
      <c r="JSP14" s="149"/>
      <c r="JSQ14" s="149"/>
      <c r="JSR14" s="148"/>
      <c r="JSS14" s="148"/>
      <c r="JST14" s="148"/>
      <c r="JSU14" s="148"/>
      <c r="JSV14" s="148"/>
      <c r="JSW14" s="148"/>
      <c r="JSX14" s="148"/>
      <c r="JSY14" s="148"/>
      <c r="JSZ14" s="30"/>
      <c r="JTA14" s="149"/>
      <c r="JTB14" s="149"/>
      <c r="JTC14" s="148"/>
      <c r="JTD14" s="148"/>
      <c r="JTE14" s="148"/>
      <c r="JTF14" s="148"/>
      <c r="JTG14" s="148"/>
      <c r="JTH14" s="148"/>
      <c r="JTI14" s="148"/>
      <c r="JTJ14" s="148"/>
      <c r="JTK14" s="30"/>
      <c r="JTL14" s="149"/>
      <c r="JTM14" s="149"/>
      <c r="JTN14" s="148"/>
      <c r="JTO14" s="148"/>
      <c r="JTP14" s="148"/>
      <c r="JTQ14" s="148"/>
      <c r="JTR14" s="148"/>
      <c r="JTS14" s="148"/>
      <c r="JTT14" s="148"/>
      <c r="JTU14" s="148"/>
      <c r="JTV14" s="30"/>
      <c r="JTW14" s="149"/>
      <c r="JTX14" s="149"/>
      <c r="JTY14" s="148"/>
      <c r="JTZ14" s="148"/>
      <c r="JUA14" s="148"/>
      <c r="JUB14" s="148"/>
      <c r="JUC14" s="148"/>
      <c r="JUD14" s="148"/>
      <c r="JUE14" s="148"/>
      <c r="JUF14" s="148"/>
      <c r="JUG14" s="30"/>
      <c r="JUH14" s="149"/>
      <c r="JUI14" s="149"/>
      <c r="JUJ14" s="148"/>
      <c r="JUK14" s="148"/>
      <c r="JUL14" s="148"/>
      <c r="JUM14" s="148"/>
      <c r="JUN14" s="148"/>
      <c r="JUO14" s="148"/>
      <c r="JUP14" s="148"/>
      <c r="JUQ14" s="148"/>
      <c r="JUR14" s="30"/>
      <c r="JUS14" s="149"/>
      <c r="JUT14" s="149"/>
      <c r="JUU14" s="148"/>
      <c r="JUV14" s="148"/>
      <c r="JUW14" s="148"/>
      <c r="JUX14" s="148"/>
      <c r="JUY14" s="148"/>
      <c r="JUZ14" s="148"/>
      <c r="JVA14" s="148"/>
      <c r="JVB14" s="148"/>
      <c r="JVC14" s="30"/>
      <c r="JVD14" s="149"/>
      <c r="JVE14" s="149"/>
      <c r="JVF14" s="148"/>
      <c r="JVG14" s="148"/>
      <c r="JVH14" s="148"/>
      <c r="JVI14" s="148"/>
      <c r="JVJ14" s="148"/>
      <c r="JVK14" s="148"/>
      <c r="JVL14" s="148"/>
      <c r="JVM14" s="148"/>
      <c r="JVN14" s="30"/>
      <c r="JVO14" s="149"/>
      <c r="JVP14" s="149"/>
      <c r="JVQ14" s="148"/>
      <c r="JVR14" s="148"/>
      <c r="JVS14" s="148"/>
      <c r="JVT14" s="148"/>
      <c r="JVU14" s="148"/>
      <c r="JVV14" s="148"/>
      <c r="JVW14" s="148"/>
      <c r="JVX14" s="148"/>
      <c r="JVY14" s="30"/>
      <c r="JVZ14" s="149"/>
      <c r="JWA14" s="149"/>
      <c r="JWB14" s="148"/>
      <c r="JWC14" s="148"/>
      <c r="JWD14" s="148"/>
      <c r="JWE14" s="148"/>
      <c r="JWF14" s="148"/>
      <c r="JWG14" s="148"/>
      <c r="JWH14" s="148"/>
      <c r="JWI14" s="148"/>
      <c r="JWJ14" s="30"/>
      <c r="JWK14" s="149"/>
      <c r="JWL14" s="149"/>
      <c r="JWM14" s="148"/>
      <c r="JWN14" s="148"/>
      <c r="JWO14" s="148"/>
      <c r="JWP14" s="148"/>
      <c r="JWQ14" s="148"/>
      <c r="JWR14" s="148"/>
      <c r="JWS14" s="148"/>
      <c r="JWT14" s="148"/>
      <c r="JWU14" s="30"/>
      <c r="JWV14" s="149"/>
      <c r="JWW14" s="149"/>
      <c r="JWX14" s="148"/>
      <c r="JWY14" s="148"/>
      <c r="JWZ14" s="148"/>
      <c r="JXA14" s="148"/>
      <c r="JXB14" s="148"/>
      <c r="JXC14" s="148"/>
      <c r="JXD14" s="148"/>
      <c r="JXE14" s="148"/>
      <c r="JXF14" s="30"/>
      <c r="JXG14" s="149"/>
      <c r="JXH14" s="149"/>
      <c r="JXI14" s="148"/>
      <c r="JXJ14" s="148"/>
      <c r="JXK14" s="148"/>
      <c r="JXL14" s="148"/>
      <c r="JXM14" s="148"/>
      <c r="JXN14" s="148"/>
      <c r="JXO14" s="148"/>
      <c r="JXP14" s="148"/>
      <c r="JXQ14" s="30"/>
      <c r="JXR14" s="149"/>
      <c r="JXS14" s="149"/>
      <c r="JXT14" s="148"/>
      <c r="JXU14" s="148"/>
      <c r="JXV14" s="148"/>
      <c r="JXW14" s="148"/>
      <c r="JXX14" s="148"/>
      <c r="JXY14" s="148"/>
      <c r="JXZ14" s="148"/>
      <c r="JYA14" s="148"/>
      <c r="JYB14" s="30"/>
      <c r="JYC14" s="149"/>
      <c r="JYD14" s="149"/>
      <c r="JYE14" s="148"/>
      <c r="JYF14" s="148"/>
      <c r="JYG14" s="148"/>
      <c r="JYH14" s="148"/>
      <c r="JYI14" s="148"/>
      <c r="JYJ14" s="148"/>
      <c r="JYK14" s="148"/>
      <c r="JYL14" s="148"/>
      <c r="JYM14" s="30"/>
      <c r="JYN14" s="149"/>
      <c r="JYO14" s="149"/>
      <c r="JYP14" s="148"/>
      <c r="JYQ14" s="148"/>
      <c r="JYR14" s="148"/>
      <c r="JYS14" s="148"/>
      <c r="JYT14" s="148"/>
      <c r="JYU14" s="148"/>
      <c r="JYV14" s="148"/>
      <c r="JYW14" s="148"/>
      <c r="JYX14" s="30"/>
      <c r="JYY14" s="149"/>
      <c r="JYZ14" s="149"/>
      <c r="JZA14" s="148"/>
      <c r="JZB14" s="148"/>
      <c r="JZC14" s="148"/>
      <c r="JZD14" s="148"/>
      <c r="JZE14" s="148"/>
      <c r="JZF14" s="148"/>
      <c r="JZG14" s="148"/>
      <c r="JZH14" s="148"/>
      <c r="JZI14" s="30"/>
      <c r="JZJ14" s="149"/>
      <c r="JZK14" s="149"/>
      <c r="JZL14" s="148"/>
      <c r="JZM14" s="148"/>
      <c r="JZN14" s="148"/>
      <c r="JZO14" s="148"/>
      <c r="JZP14" s="148"/>
      <c r="JZQ14" s="148"/>
      <c r="JZR14" s="148"/>
      <c r="JZS14" s="148"/>
      <c r="JZT14" s="30"/>
      <c r="JZU14" s="149"/>
      <c r="JZV14" s="149"/>
      <c r="JZW14" s="148"/>
      <c r="JZX14" s="148"/>
      <c r="JZY14" s="148"/>
      <c r="JZZ14" s="148"/>
      <c r="KAA14" s="148"/>
      <c r="KAB14" s="148"/>
      <c r="KAC14" s="148"/>
      <c r="KAD14" s="148"/>
      <c r="KAE14" s="30"/>
      <c r="KAF14" s="149"/>
      <c r="KAG14" s="149"/>
      <c r="KAH14" s="148"/>
      <c r="KAI14" s="148"/>
      <c r="KAJ14" s="148"/>
      <c r="KAK14" s="148"/>
      <c r="KAL14" s="148"/>
      <c r="KAM14" s="148"/>
      <c r="KAN14" s="148"/>
      <c r="KAO14" s="148"/>
      <c r="KAP14" s="30"/>
      <c r="KAQ14" s="149"/>
      <c r="KAR14" s="149"/>
      <c r="KAS14" s="148"/>
      <c r="KAT14" s="148"/>
      <c r="KAU14" s="148"/>
      <c r="KAV14" s="148"/>
      <c r="KAW14" s="148"/>
      <c r="KAX14" s="148"/>
      <c r="KAY14" s="148"/>
      <c r="KAZ14" s="148"/>
      <c r="KBA14" s="30"/>
      <c r="KBB14" s="149"/>
      <c r="KBC14" s="149"/>
      <c r="KBD14" s="148"/>
      <c r="KBE14" s="148"/>
      <c r="KBF14" s="148"/>
      <c r="KBG14" s="148"/>
      <c r="KBH14" s="148"/>
      <c r="KBI14" s="148"/>
      <c r="KBJ14" s="148"/>
      <c r="KBK14" s="148"/>
      <c r="KBL14" s="30"/>
      <c r="KBM14" s="149"/>
      <c r="KBN14" s="149"/>
      <c r="KBO14" s="148"/>
      <c r="KBP14" s="148"/>
      <c r="KBQ14" s="148"/>
      <c r="KBR14" s="148"/>
      <c r="KBS14" s="148"/>
      <c r="KBT14" s="148"/>
      <c r="KBU14" s="148"/>
      <c r="KBV14" s="148"/>
      <c r="KBW14" s="30"/>
      <c r="KBX14" s="149"/>
      <c r="KBY14" s="149"/>
      <c r="KBZ14" s="148"/>
      <c r="KCA14" s="148"/>
      <c r="KCB14" s="148"/>
      <c r="KCC14" s="148"/>
      <c r="KCD14" s="148"/>
      <c r="KCE14" s="148"/>
      <c r="KCF14" s="148"/>
      <c r="KCG14" s="148"/>
      <c r="KCH14" s="30"/>
      <c r="KCI14" s="149"/>
      <c r="KCJ14" s="149"/>
      <c r="KCK14" s="148"/>
      <c r="KCL14" s="148"/>
      <c r="KCM14" s="148"/>
      <c r="KCN14" s="148"/>
      <c r="KCO14" s="148"/>
      <c r="KCP14" s="148"/>
      <c r="KCQ14" s="148"/>
      <c r="KCR14" s="148"/>
      <c r="KCS14" s="30"/>
      <c r="KCT14" s="149"/>
      <c r="KCU14" s="149"/>
      <c r="KCV14" s="148"/>
      <c r="KCW14" s="148"/>
      <c r="KCX14" s="148"/>
      <c r="KCY14" s="148"/>
      <c r="KCZ14" s="148"/>
      <c r="KDA14" s="148"/>
      <c r="KDB14" s="148"/>
      <c r="KDC14" s="148"/>
      <c r="KDD14" s="30"/>
      <c r="KDE14" s="149"/>
      <c r="KDF14" s="149"/>
      <c r="KDG14" s="148"/>
      <c r="KDH14" s="148"/>
      <c r="KDI14" s="148"/>
      <c r="KDJ14" s="148"/>
      <c r="KDK14" s="148"/>
      <c r="KDL14" s="148"/>
      <c r="KDM14" s="148"/>
      <c r="KDN14" s="148"/>
      <c r="KDO14" s="30"/>
      <c r="KDP14" s="149"/>
      <c r="KDQ14" s="149"/>
      <c r="KDR14" s="148"/>
      <c r="KDS14" s="148"/>
      <c r="KDT14" s="148"/>
      <c r="KDU14" s="148"/>
      <c r="KDV14" s="148"/>
      <c r="KDW14" s="148"/>
      <c r="KDX14" s="148"/>
      <c r="KDY14" s="148"/>
      <c r="KDZ14" s="30"/>
      <c r="KEA14" s="149"/>
      <c r="KEB14" s="149"/>
      <c r="KEC14" s="148"/>
      <c r="KED14" s="148"/>
      <c r="KEE14" s="148"/>
      <c r="KEF14" s="148"/>
      <c r="KEG14" s="148"/>
      <c r="KEH14" s="148"/>
      <c r="KEI14" s="148"/>
      <c r="KEJ14" s="148"/>
      <c r="KEK14" s="30"/>
      <c r="KEL14" s="149"/>
      <c r="KEM14" s="149"/>
      <c r="KEN14" s="148"/>
      <c r="KEO14" s="148"/>
      <c r="KEP14" s="148"/>
      <c r="KEQ14" s="148"/>
      <c r="KER14" s="148"/>
      <c r="KES14" s="148"/>
      <c r="KET14" s="148"/>
      <c r="KEU14" s="148"/>
      <c r="KEV14" s="30"/>
      <c r="KEW14" s="149"/>
      <c r="KEX14" s="149"/>
      <c r="KEY14" s="148"/>
      <c r="KEZ14" s="148"/>
      <c r="KFA14" s="148"/>
      <c r="KFB14" s="148"/>
      <c r="KFC14" s="148"/>
      <c r="KFD14" s="148"/>
      <c r="KFE14" s="148"/>
      <c r="KFF14" s="148"/>
      <c r="KFG14" s="30"/>
      <c r="KFH14" s="149"/>
      <c r="KFI14" s="149"/>
      <c r="KFJ14" s="148"/>
      <c r="KFK14" s="148"/>
      <c r="KFL14" s="148"/>
      <c r="KFM14" s="148"/>
      <c r="KFN14" s="148"/>
      <c r="KFO14" s="148"/>
      <c r="KFP14" s="148"/>
      <c r="KFQ14" s="148"/>
      <c r="KFR14" s="30"/>
      <c r="KFS14" s="149"/>
      <c r="KFT14" s="149"/>
      <c r="KFU14" s="148"/>
      <c r="KFV14" s="148"/>
      <c r="KFW14" s="148"/>
      <c r="KFX14" s="148"/>
      <c r="KFY14" s="148"/>
      <c r="KFZ14" s="148"/>
      <c r="KGA14" s="148"/>
      <c r="KGB14" s="148"/>
      <c r="KGC14" s="30"/>
      <c r="KGD14" s="149"/>
      <c r="KGE14" s="149"/>
      <c r="KGF14" s="148"/>
      <c r="KGG14" s="148"/>
      <c r="KGH14" s="148"/>
      <c r="KGI14" s="148"/>
      <c r="KGJ14" s="148"/>
      <c r="KGK14" s="148"/>
      <c r="KGL14" s="148"/>
      <c r="KGM14" s="148"/>
      <c r="KGN14" s="30"/>
      <c r="KGO14" s="149"/>
      <c r="KGP14" s="149"/>
      <c r="KGQ14" s="148"/>
      <c r="KGR14" s="148"/>
      <c r="KGS14" s="148"/>
      <c r="KGT14" s="148"/>
      <c r="KGU14" s="148"/>
      <c r="KGV14" s="148"/>
      <c r="KGW14" s="148"/>
      <c r="KGX14" s="148"/>
      <c r="KGY14" s="30"/>
      <c r="KGZ14" s="149"/>
      <c r="KHA14" s="149"/>
      <c r="KHB14" s="148"/>
      <c r="KHC14" s="148"/>
      <c r="KHD14" s="148"/>
      <c r="KHE14" s="148"/>
      <c r="KHF14" s="148"/>
      <c r="KHG14" s="148"/>
      <c r="KHH14" s="148"/>
      <c r="KHI14" s="148"/>
      <c r="KHJ14" s="30"/>
      <c r="KHK14" s="149"/>
      <c r="KHL14" s="149"/>
      <c r="KHM14" s="148"/>
      <c r="KHN14" s="148"/>
      <c r="KHO14" s="148"/>
      <c r="KHP14" s="148"/>
      <c r="KHQ14" s="148"/>
      <c r="KHR14" s="148"/>
      <c r="KHS14" s="148"/>
      <c r="KHT14" s="148"/>
      <c r="KHU14" s="30"/>
      <c r="KHV14" s="149"/>
      <c r="KHW14" s="149"/>
      <c r="KHX14" s="148"/>
      <c r="KHY14" s="148"/>
      <c r="KHZ14" s="148"/>
      <c r="KIA14" s="148"/>
      <c r="KIB14" s="148"/>
      <c r="KIC14" s="148"/>
      <c r="KID14" s="148"/>
      <c r="KIE14" s="148"/>
      <c r="KIF14" s="30"/>
      <c r="KIG14" s="149"/>
      <c r="KIH14" s="149"/>
      <c r="KII14" s="148"/>
      <c r="KIJ14" s="148"/>
      <c r="KIK14" s="148"/>
      <c r="KIL14" s="148"/>
      <c r="KIM14" s="148"/>
      <c r="KIN14" s="148"/>
      <c r="KIO14" s="148"/>
      <c r="KIP14" s="148"/>
      <c r="KIQ14" s="30"/>
      <c r="KIR14" s="149"/>
      <c r="KIS14" s="149"/>
      <c r="KIT14" s="148"/>
      <c r="KIU14" s="148"/>
      <c r="KIV14" s="148"/>
      <c r="KIW14" s="148"/>
      <c r="KIX14" s="148"/>
      <c r="KIY14" s="148"/>
      <c r="KIZ14" s="148"/>
      <c r="KJA14" s="148"/>
      <c r="KJB14" s="30"/>
      <c r="KJC14" s="149"/>
      <c r="KJD14" s="149"/>
      <c r="KJE14" s="148"/>
      <c r="KJF14" s="148"/>
      <c r="KJG14" s="148"/>
      <c r="KJH14" s="148"/>
      <c r="KJI14" s="148"/>
      <c r="KJJ14" s="148"/>
      <c r="KJK14" s="148"/>
      <c r="KJL14" s="148"/>
      <c r="KJM14" s="30"/>
      <c r="KJN14" s="149"/>
      <c r="KJO14" s="149"/>
      <c r="KJP14" s="148"/>
      <c r="KJQ14" s="148"/>
      <c r="KJR14" s="148"/>
      <c r="KJS14" s="148"/>
      <c r="KJT14" s="148"/>
      <c r="KJU14" s="148"/>
      <c r="KJV14" s="148"/>
      <c r="KJW14" s="148"/>
      <c r="KJX14" s="30"/>
      <c r="KJY14" s="149"/>
      <c r="KJZ14" s="149"/>
      <c r="KKA14" s="148"/>
      <c r="KKB14" s="148"/>
      <c r="KKC14" s="148"/>
      <c r="KKD14" s="148"/>
      <c r="KKE14" s="148"/>
      <c r="KKF14" s="148"/>
      <c r="KKG14" s="148"/>
      <c r="KKH14" s="148"/>
      <c r="KKI14" s="30"/>
      <c r="KKJ14" s="149"/>
      <c r="KKK14" s="149"/>
      <c r="KKL14" s="148"/>
      <c r="KKM14" s="148"/>
      <c r="KKN14" s="148"/>
      <c r="KKO14" s="148"/>
      <c r="KKP14" s="148"/>
      <c r="KKQ14" s="148"/>
      <c r="KKR14" s="148"/>
      <c r="KKS14" s="148"/>
      <c r="KKT14" s="30"/>
      <c r="KKU14" s="149"/>
      <c r="KKV14" s="149"/>
      <c r="KKW14" s="148"/>
      <c r="KKX14" s="148"/>
      <c r="KKY14" s="148"/>
      <c r="KKZ14" s="148"/>
      <c r="KLA14" s="148"/>
      <c r="KLB14" s="148"/>
      <c r="KLC14" s="148"/>
      <c r="KLD14" s="148"/>
      <c r="KLE14" s="30"/>
      <c r="KLF14" s="149"/>
      <c r="KLG14" s="149"/>
      <c r="KLH14" s="148"/>
      <c r="KLI14" s="148"/>
      <c r="KLJ14" s="148"/>
      <c r="KLK14" s="148"/>
      <c r="KLL14" s="148"/>
      <c r="KLM14" s="148"/>
      <c r="KLN14" s="148"/>
      <c r="KLO14" s="148"/>
      <c r="KLP14" s="30"/>
      <c r="KLQ14" s="149"/>
      <c r="KLR14" s="149"/>
      <c r="KLS14" s="148"/>
      <c r="KLT14" s="148"/>
      <c r="KLU14" s="148"/>
      <c r="KLV14" s="148"/>
      <c r="KLW14" s="148"/>
      <c r="KLX14" s="148"/>
      <c r="KLY14" s="148"/>
      <c r="KLZ14" s="148"/>
      <c r="KMA14" s="30"/>
      <c r="KMB14" s="149"/>
      <c r="KMC14" s="149"/>
      <c r="KMD14" s="148"/>
      <c r="KME14" s="148"/>
      <c r="KMF14" s="148"/>
      <c r="KMG14" s="148"/>
      <c r="KMH14" s="148"/>
      <c r="KMI14" s="148"/>
      <c r="KMJ14" s="148"/>
      <c r="KMK14" s="148"/>
      <c r="KML14" s="30"/>
      <c r="KMM14" s="149"/>
      <c r="KMN14" s="149"/>
      <c r="KMO14" s="148"/>
      <c r="KMP14" s="148"/>
      <c r="KMQ14" s="148"/>
      <c r="KMR14" s="148"/>
      <c r="KMS14" s="148"/>
      <c r="KMT14" s="148"/>
      <c r="KMU14" s="148"/>
      <c r="KMV14" s="148"/>
      <c r="KMW14" s="30"/>
      <c r="KMX14" s="149"/>
      <c r="KMY14" s="149"/>
      <c r="KMZ14" s="148"/>
      <c r="KNA14" s="148"/>
      <c r="KNB14" s="148"/>
      <c r="KNC14" s="148"/>
      <c r="KND14" s="148"/>
      <c r="KNE14" s="148"/>
      <c r="KNF14" s="148"/>
      <c r="KNG14" s="148"/>
      <c r="KNH14" s="30"/>
      <c r="KNI14" s="149"/>
      <c r="KNJ14" s="149"/>
      <c r="KNK14" s="148"/>
      <c r="KNL14" s="148"/>
      <c r="KNM14" s="148"/>
      <c r="KNN14" s="148"/>
      <c r="KNO14" s="148"/>
      <c r="KNP14" s="148"/>
      <c r="KNQ14" s="148"/>
      <c r="KNR14" s="148"/>
      <c r="KNS14" s="30"/>
      <c r="KNT14" s="149"/>
      <c r="KNU14" s="149"/>
      <c r="KNV14" s="148"/>
      <c r="KNW14" s="148"/>
      <c r="KNX14" s="148"/>
      <c r="KNY14" s="148"/>
      <c r="KNZ14" s="148"/>
      <c r="KOA14" s="148"/>
      <c r="KOB14" s="148"/>
      <c r="KOC14" s="148"/>
      <c r="KOD14" s="30"/>
      <c r="KOE14" s="149"/>
      <c r="KOF14" s="149"/>
      <c r="KOG14" s="148"/>
      <c r="KOH14" s="148"/>
      <c r="KOI14" s="148"/>
      <c r="KOJ14" s="148"/>
      <c r="KOK14" s="148"/>
      <c r="KOL14" s="148"/>
      <c r="KOM14" s="148"/>
      <c r="KON14" s="148"/>
      <c r="KOO14" s="30"/>
      <c r="KOP14" s="149"/>
      <c r="KOQ14" s="149"/>
      <c r="KOR14" s="148"/>
      <c r="KOS14" s="148"/>
      <c r="KOT14" s="148"/>
      <c r="KOU14" s="148"/>
      <c r="KOV14" s="148"/>
      <c r="KOW14" s="148"/>
      <c r="KOX14" s="148"/>
      <c r="KOY14" s="148"/>
      <c r="KOZ14" s="30"/>
      <c r="KPA14" s="149"/>
      <c r="KPB14" s="149"/>
      <c r="KPC14" s="148"/>
      <c r="KPD14" s="148"/>
      <c r="KPE14" s="148"/>
      <c r="KPF14" s="148"/>
      <c r="KPG14" s="148"/>
      <c r="KPH14" s="148"/>
      <c r="KPI14" s="148"/>
      <c r="KPJ14" s="148"/>
      <c r="KPK14" s="30"/>
      <c r="KPL14" s="149"/>
      <c r="KPM14" s="149"/>
      <c r="KPN14" s="148"/>
      <c r="KPO14" s="148"/>
      <c r="KPP14" s="148"/>
      <c r="KPQ14" s="148"/>
      <c r="KPR14" s="148"/>
      <c r="KPS14" s="148"/>
      <c r="KPT14" s="148"/>
      <c r="KPU14" s="148"/>
      <c r="KPV14" s="30"/>
      <c r="KPW14" s="149"/>
      <c r="KPX14" s="149"/>
      <c r="KPY14" s="148"/>
      <c r="KPZ14" s="148"/>
      <c r="KQA14" s="148"/>
      <c r="KQB14" s="148"/>
      <c r="KQC14" s="148"/>
      <c r="KQD14" s="148"/>
      <c r="KQE14" s="148"/>
      <c r="KQF14" s="148"/>
      <c r="KQG14" s="30"/>
      <c r="KQH14" s="149"/>
      <c r="KQI14" s="149"/>
      <c r="KQJ14" s="148"/>
      <c r="KQK14" s="148"/>
      <c r="KQL14" s="148"/>
      <c r="KQM14" s="148"/>
      <c r="KQN14" s="148"/>
      <c r="KQO14" s="148"/>
      <c r="KQP14" s="148"/>
      <c r="KQQ14" s="148"/>
      <c r="KQR14" s="30"/>
      <c r="KQS14" s="149"/>
      <c r="KQT14" s="149"/>
      <c r="KQU14" s="148"/>
      <c r="KQV14" s="148"/>
      <c r="KQW14" s="148"/>
      <c r="KQX14" s="148"/>
      <c r="KQY14" s="148"/>
      <c r="KQZ14" s="148"/>
      <c r="KRA14" s="148"/>
      <c r="KRB14" s="148"/>
      <c r="KRC14" s="30"/>
      <c r="KRD14" s="149"/>
      <c r="KRE14" s="149"/>
      <c r="KRF14" s="148"/>
      <c r="KRG14" s="148"/>
      <c r="KRH14" s="148"/>
      <c r="KRI14" s="148"/>
      <c r="KRJ14" s="148"/>
      <c r="KRK14" s="148"/>
      <c r="KRL14" s="148"/>
      <c r="KRM14" s="148"/>
      <c r="KRN14" s="30"/>
      <c r="KRO14" s="149"/>
      <c r="KRP14" s="149"/>
      <c r="KRQ14" s="148"/>
      <c r="KRR14" s="148"/>
      <c r="KRS14" s="148"/>
      <c r="KRT14" s="148"/>
      <c r="KRU14" s="148"/>
      <c r="KRV14" s="148"/>
      <c r="KRW14" s="148"/>
      <c r="KRX14" s="148"/>
      <c r="KRY14" s="30"/>
      <c r="KRZ14" s="149"/>
      <c r="KSA14" s="149"/>
      <c r="KSB14" s="148"/>
      <c r="KSC14" s="148"/>
      <c r="KSD14" s="148"/>
      <c r="KSE14" s="148"/>
      <c r="KSF14" s="148"/>
      <c r="KSG14" s="148"/>
      <c r="KSH14" s="148"/>
      <c r="KSI14" s="148"/>
      <c r="KSJ14" s="30"/>
      <c r="KSK14" s="149"/>
      <c r="KSL14" s="149"/>
      <c r="KSM14" s="148"/>
      <c r="KSN14" s="148"/>
      <c r="KSO14" s="148"/>
      <c r="KSP14" s="148"/>
      <c r="KSQ14" s="148"/>
      <c r="KSR14" s="148"/>
      <c r="KSS14" s="148"/>
      <c r="KST14" s="148"/>
      <c r="KSU14" s="30"/>
      <c r="KSV14" s="149"/>
      <c r="KSW14" s="149"/>
      <c r="KSX14" s="148"/>
      <c r="KSY14" s="148"/>
      <c r="KSZ14" s="148"/>
      <c r="KTA14" s="148"/>
      <c r="KTB14" s="148"/>
      <c r="KTC14" s="148"/>
      <c r="KTD14" s="148"/>
      <c r="KTE14" s="148"/>
      <c r="KTF14" s="30"/>
      <c r="KTG14" s="149"/>
      <c r="KTH14" s="149"/>
      <c r="KTI14" s="148"/>
      <c r="KTJ14" s="148"/>
      <c r="KTK14" s="148"/>
      <c r="KTL14" s="148"/>
      <c r="KTM14" s="148"/>
      <c r="KTN14" s="148"/>
      <c r="KTO14" s="148"/>
      <c r="KTP14" s="148"/>
      <c r="KTQ14" s="30"/>
      <c r="KTR14" s="149"/>
      <c r="KTS14" s="149"/>
      <c r="KTT14" s="148"/>
      <c r="KTU14" s="148"/>
      <c r="KTV14" s="148"/>
      <c r="KTW14" s="148"/>
      <c r="KTX14" s="148"/>
      <c r="KTY14" s="148"/>
      <c r="KTZ14" s="148"/>
      <c r="KUA14" s="148"/>
      <c r="KUB14" s="30"/>
      <c r="KUC14" s="149"/>
      <c r="KUD14" s="149"/>
      <c r="KUE14" s="148"/>
      <c r="KUF14" s="148"/>
      <c r="KUG14" s="148"/>
      <c r="KUH14" s="148"/>
      <c r="KUI14" s="148"/>
      <c r="KUJ14" s="148"/>
      <c r="KUK14" s="148"/>
      <c r="KUL14" s="148"/>
      <c r="KUM14" s="30"/>
      <c r="KUN14" s="149"/>
      <c r="KUO14" s="149"/>
      <c r="KUP14" s="148"/>
      <c r="KUQ14" s="148"/>
      <c r="KUR14" s="148"/>
      <c r="KUS14" s="148"/>
      <c r="KUT14" s="148"/>
      <c r="KUU14" s="148"/>
      <c r="KUV14" s="148"/>
      <c r="KUW14" s="148"/>
      <c r="KUX14" s="30"/>
      <c r="KUY14" s="149"/>
      <c r="KUZ14" s="149"/>
      <c r="KVA14" s="148"/>
      <c r="KVB14" s="148"/>
      <c r="KVC14" s="148"/>
      <c r="KVD14" s="148"/>
      <c r="KVE14" s="148"/>
      <c r="KVF14" s="148"/>
      <c r="KVG14" s="148"/>
      <c r="KVH14" s="148"/>
      <c r="KVI14" s="30"/>
      <c r="KVJ14" s="149"/>
      <c r="KVK14" s="149"/>
      <c r="KVL14" s="148"/>
      <c r="KVM14" s="148"/>
      <c r="KVN14" s="148"/>
      <c r="KVO14" s="148"/>
      <c r="KVP14" s="148"/>
      <c r="KVQ14" s="148"/>
      <c r="KVR14" s="148"/>
      <c r="KVS14" s="148"/>
      <c r="KVT14" s="30"/>
      <c r="KVU14" s="149"/>
      <c r="KVV14" s="149"/>
      <c r="KVW14" s="148"/>
      <c r="KVX14" s="148"/>
      <c r="KVY14" s="148"/>
      <c r="KVZ14" s="148"/>
      <c r="KWA14" s="148"/>
      <c r="KWB14" s="148"/>
      <c r="KWC14" s="148"/>
      <c r="KWD14" s="148"/>
      <c r="KWE14" s="30"/>
      <c r="KWF14" s="149"/>
      <c r="KWG14" s="149"/>
      <c r="KWH14" s="148"/>
      <c r="KWI14" s="148"/>
      <c r="KWJ14" s="148"/>
      <c r="KWK14" s="148"/>
      <c r="KWL14" s="148"/>
      <c r="KWM14" s="148"/>
      <c r="KWN14" s="148"/>
      <c r="KWO14" s="148"/>
      <c r="KWP14" s="30"/>
      <c r="KWQ14" s="149"/>
      <c r="KWR14" s="149"/>
      <c r="KWS14" s="148"/>
      <c r="KWT14" s="148"/>
      <c r="KWU14" s="148"/>
      <c r="KWV14" s="148"/>
      <c r="KWW14" s="148"/>
      <c r="KWX14" s="148"/>
      <c r="KWY14" s="148"/>
      <c r="KWZ14" s="148"/>
      <c r="KXA14" s="30"/>
      <c r="KXB14" s="149"/>
      <c r="KXC14" s="149"/>
      <c r="KXD14" s="148"/>
      <c r="KXE14" s="148"/>
      <c r="KXF14" s="148"/>
      <c r="KXG14" s="148"/>
      <c r="KXH14" s="148"/>
      <c r="KXI14" s="148"/>
      <c r="KXJ14" s="148"/>
      <c r="KXK14" s="148"/>
      <c r="KXL14" s="30"/>
      <c r="KXM14" s="149"/>
      <c r="KXN14" s="149"/>
      <c r="KXO14" s="148"/>
      <c r="KXP14" s="148"/>
      <c r="KXQ14" s="148"/>
      <c r="KXR14" s="148"/>
      <c r="KXS14" s="148"/>
      <c r="KXT14" s="148"/>
      <c r="KXU14" s="148"/>
      <c r="KXV14" s="148"/>
      <c r="KXW14" s="30"/>
      <c r="KXX14" s="149"/>
      <c r="KXY14" s="149"/>
      <c r="KXZ14" s="148"/>
      <c r="KYA14" s="148"/>
      <c r="KYB14" s="148"/>
      <c r="KYC14" s="148"/>
      <c r="KYD14" s="148"/>
      <c r="KYE14" s="148"/>
      <c r="KYF14" s="148"/>
      <c r="KYG14" s="148"/>
      <c r="KYH14" s="30"/>
      <c r="KYI14" s="149"/>
      <c r="KYJ14" s="149"/>
      <c r="KYK14" s="148"/>
      <c r="KYL14" s="148"/>
      <c r="KYM14" s="148"/>
      <c r="KYN14" s="148"/>
      <c r="KYO14" s="148"/>
      <c r="KYP14" s="148"/>
      <c r="KYQ14" s="148"/>
      <c r="KYR14" s="148"/>
      <c r="KYS14" s="30"/>
      <c r="KYT14" s="149"/>
      <c r="KYU14" s="149"/>
      <c r="KYV14" s="148"/>
      <c r="KYW14" s="148"/>
      <c r="KYX14" s="148"/>
      <c r="KYY14" s="148"/>
      <c r="KYZ14" s="148"/>
      <c r="KZA14" s="148"/>
      <c r="KZB14" s="148"/>
      <c r="KZC14" s="148"/>
      <c r="KZD14" s="30"/>
      <c r="KZE14" s="149"/>
      <c r="KZF14" s="149"/>
      <c r="KZG14" s="148"/>
      <c r="KZH14" s="148"/>
      <c r="KZI14" s="148"/>
      <c r="KZJ14" s="148"/>
      <c r="KZK14" s="148"/>
      <c r="KZL14" s="148"/>
      <c r="KZM14" s="148"/>
      <c r="KZN14" s="148"/>
      <c r="KZO14" s="30"/>
      <c r="KZP14" s="149"/>
      <c r="KZQ14" s="149"/>
      <c r="KZR14" s="148"/>
      <c r="KZS14" s="148"/>
      <c r="KZT14" s="148"/>
      <c r="KZU14" s="148"/>
      <c r="KZV14" s="148"/>
      <c r="KZW14" s="148"/>
      <c r="KZX14" s="148"/>
      <c r="KZY14" s="148"/>
      <c r="KZZ14" s="30"/>
      <c r="LAA14" s="149"/>
      <c r="LAB14" s="149"/>
      <c r="LAC14" s="148"/>
      <c r="LAD14" s="148"/>
      <c r="LAE14" s="148"/>
      <c r="LAF14" s="148"/>
      <c r="LAG14" s="148"/>
      <c r="LAH14" s="148"/>
      <c r="LAI14" s="148"/>
      <c r="LAJ14" s="148"/>
      <c r="LAK14" s="30"/>
      <c r="LAL14" s="149"/>
      <c r="LAM14" s="149"/>
      <c r="LAN14" s="148"/>
      <c r="LAO14" s="148"/>
      <c r="LAP14" s="148"/>
      <c r="LAQ14" s="148"/>
      <c r="LAR14" s="148"/>
      <c r="LAS14" s="148"/>
      <c r="LAT14" s="148"/>
      <c r="LAU14" s="148"/>
      <c r="LAV14" s="30"/>
      <c r="LAW14" s="149"/>
      <c r="LAX14" s="149"/>
      <c r="LAY14" s="148"/>
      <c r="LAZ14" s="148"/>
      <c r="LBA14" s="148"/>
      <c r="LBB14" s="148"/>
      <c r="LBC14" s="148"/>
      <c r="LBD14" s="148"/>
      <c r="LBE14" s="148"/>
      <c r="LBF14" s="148"/>
      <c r="LBG14" s="30"/>
      <c r="LBH14" s="149"/>
      <c r="LBI14" s="149"/>
      <c r="LBJ14" s="148"/>
      <c r="LBK14" s="148"/>
      <c r="LBL14" s="148"/>
      <c r="LBM14" s="148"/>
      <c r="LBN14" s="148"/>
      <c r="LBO14" s="148"/>
      <c r="LBP14" s="148"/>
      <c r="LBQ14" s="148"/>
      <c r="LBR14" s="30"/>
      <c r="LBS14" s="149"/>
      <c r="LBT14" s="149"/>
      <c r="LBU14" s="148"/>
      <c r="LBV14" s="148"/>
      <c r="LBW14" s="148"/>
      <c r="LBX14" s="148"/>
      <c r="LBY14" s="148"/>
      <c r="LBZ14" s="148"/>
      <c r="LCA14" s="148"/>
      <c r="LCB14" s="148"/>
      <c r="LCC14" s="30"/>
      <c r="LCD14" s="149"/>
      <c r="LCE14" s="149"/>
      <c r="LCF14" s="148"/>
      <c r="LCG14" s="148"/>
      <c r="LCH14" s="148"/>
      <c r="LCI14" s="148"/>
      <c r="LCJ14" s="148"/>
      <c r="LCK14" s="148"/>
      <c r="LCL14" s="148"/>
      <c r="LCM14" s="148"/>
      <c r="LCN14" s="30"/>
      <c r="LCO14" s="149"/>
      <c r="LCP14" s="149"/>
      <c r="LCQ14" s="148"/>
      <c r="LCR14" s="148"/>
      <c r="LCS14" s="148"/>
      <c r="LCT14" s="148"/>
      <c r="LCU14" s="148"/>
      <c r="LCV14" s="148"/>
      <c r="LCW14" s="148"/>
      <c r="LCX14" s="148"/>
      <c r="LCY14" s="30"/>
      <c r="LCZ14" s="149"/>
      <c r="LDA14" s="149"/>
      <c r="LDB14" s="148"/>
      <c r="LDC14" s="148"/>
      <c r="LDD14" s="148"/>
      <c r="LDE14" s="148"/>
      <c r="LDF14" s="148"/>
      <c r="LDG14" s="148"/>
      <c r="LDH14" s="148"/>
      <c r="LDI14" s="148"/>
      <c r="LDJ14" s="30"/>
      <c r="LDK14" s="149"/>
      <c r="LDL14" s="149"/>
      <c r="LDM14" s="148"/>
      <c r="LDN14" s="148"/>
      <c r="LDO14" s="148"/>
      <c r="LDP14" s="148"/>
      <c r="LDQ14" s="148"/>
      <c r="LDR14" s="148"/>
      <c r="LDS14" s="148"/>
      <c r="LDT14" s="148"/>
      <c r="LDU14" s="30"/>
      <c r="LDV14" s="149"/>
      <c r="LDW14" s="149"/>
      <c r="LDX14" s="148"/>
      <c r="LDY14" s="148"/>
      <c r="LDZ14" s="148"/>
      <c r="LEA14" s="148"/>
      <c r="LEB14" s="148"/>
      <c r="LEC14" s="148"/>
      <c r="LED14" s="148"/>
      <c r="LEE14" s="148"/>
      <c r="LEF14" s="30"/>
      <c r="LEG14" s="149"/>
      <c r="LEH14" s="149"/>
      <c r="LEI14" s="148"/>
      <c r="LEJ14" s="148"/>
      <c r="LEK14" s="148"/>
      <c r="LEL14" s="148"/>
      <c r="LEM14" s="148"/>
      <c r="LEN14" s="148"/>
      <c r="LEO14" s="148"/>
      <c r="LEP14" s="148"/>
      <c r="LEQ14" s="30"/>
      <c r="LER14" s="149"/>
      <c r="LES14" s="149"/>
      <c r="LET14" s="148"/>
      <c r="LEU14" s="148"/>
      <c r="LEV14" s="148"/>
      <c r="LEW14" s="148"/>
      <c r="LEX14" s="148"/>
      <c r="LEY14" s="148"/>
      <c r="LEZ14" s="148"/>
      <c r="LFA14" s="148"/>
      <c r="LFB14" s="30"/>
      <c r="LFC14" s="149"/>
      <c r="LFD14" s="149"/>
      <c r="LFE14" s="148"/>
      <c r="LFF14" s="148"/>
      <c r="LFG14" s="148"/>
      <c r="LFH14" s="148"/>
      <c r="LFI14" s="148"/>
      <c r="LFJ14" s="148"/>
      <c r="LFK14" s="148"/>
      <c r="LFL14" s="148"/>
      <c r="LFM14" s="30"/>
      <c r="LFN14" s="149"/>
      <c r="LFO14" s="149"/>
      <c r="LFP14" s="148"/>
      <c r="LFQ14" s="148"/>
      <c r="LFR14" s="148"/>
      <c r="LFS14" s="148"/>
      <c r="LFT14" s="148"/>
      <c r="LFU14" s="148"/>
      <c r="LFV14" s="148"/>
      <c r="LFW14" s="148"/>
      <c r="LFX14" s="30"/>
      <c r="LFY14" s="149"/>
      <c r="LFZ14" s="149"/>
      <c r="LGA14" s="148"/>
      <c r="LGB14" s="148"/>
      <c r="LGC14" s="148"/>
      <c r="LGD14" s="148"/>
      <c r="LGE14" s="148"/>
      <c r="LGF14" s="148"/>
      <c r="LGG14" s="148"/>
      <c r="LGH14" s="148"/>
      <c r="LGI14" s="30"/>
      <c r="LGJ14" s="149"/>
      <c r="LGK14" s="149"/>
      <c r="LGL14" s="148"/>
      <c r="LGM14" s="148"/>
      <c r="LGN14" s="148"/>
      <c r="LGO14" s="148"/>
      <c r="LGP14" s="148"/>
      <c r="LGQ14" s="148"/>
      <c r="LGR14" s="148"/>
      <c r="LGS14" s="148"/>
      <c r="LGT14" s="30"/>
      <c r="LGU14" s="149"/>
      <c r="LGV14" s="149"/>
      <c r="LGW14" s="148"/>
      <c r="LGX14" s="148"/>
      <c r="LGY14" s="148"/>
      <c r="LGZ14" s="148"/>
      <c r="LHA14" s="148"/>
      <c r="LHB14" s="148"/>
      <c r="LHC14" s="148"/>
      <c r="LHD14" s="148"/>
      <c r="LHE14" s="30"/>
      <c r="LHF14" s="149"/>
      <c r="LHG14" s="149"/>
      <c r="LHH14" s="148"/>
      <c r="LHI14" s="148"/>
      <c r="LHJ14" s="148"/>
      <c r="LHK14" s="148"/>
      <c r="LHL14" s="148"/>
      <c r="LHM14" s="148"/>
      <c r="LHN14" s="148"/>
      <c r="LHO14" s="148"/>
      <c r="LHP14" s="30"/>
      <c r="LHQ14" s="149"/>
      <c r="LHR14" s="149"/>
      <c r="LHS14" s="148"/>
      <c r="LHT14" s="148"/>
      <c r="LHU14" s="148"/>
      <c r="LHV14" s="148"/>
      <c r="LHW14" s="148"/>
      <c r="LHX14" s="148"/>
      <c r="LHY14" s="148"/>
      <c r="LHZ14" s="148"/>
      <c r="LIA14" s="30"/>
      <c r="LIB14" s="149"/>
      <c r="LIC14" s="149"/>
      <c r="LID14" s="148"/>
      <c r="LIE14" s="148"/>
      <c r="LIF14" s="148"/>
      <c r="LIG14" s="148"/>
      <c r="LIH14" s="148"/>
      <c r="LII14" s="148"/>
      <c r="LIJ14" s="148"/>
      <c r="LIK14" s="148"/>
      <c r="LIL14" s="30"/>
      <c r="LIM14" s="149"/>
      <c r="LIN14" s="149"/>
      <c r="LIO14" s="148"/>
      <c r="LIP14" s="148"/>
      <c r="LIQ14" s="148"/>
      <c r="LIR14" s="148"/>
      <c r="LIS14" s="148"/>
      <c r="LIT14" s="148"/>
      <c r="LIU14" s="148"/>
      <c r="LIV14" s="148"/>
      <c r="LIW14" s="30"/>
      <c r="LIX14" s="149"/>
      <c r="LIY14" s="149"/>
      <c r="LIZ14" s="148"/>
      <c r="LJA14" s="148"/>
      <c r="LJB14" s="148"/>
      <c r="LJC14" s="148"/>
      <c r="LJD14" s="148"/>
      <c r="LJE14" s="148"/>
      <c r="LJF14" s="148"/>
      <c r="LJG14" s="148"/>
      <c r="LJH14" s="30"/>
      <c r="LJI14" s="149"/>
      <c r="LJJ14" s="149"/>
      <c r="LJK14" s="148"/>
      <c r="LJL14" s="148"/>
      <c r="LJM14" s="148"/>
      <c r="LJN14" s="148"/>
      <c r="LJO14" s="148"/>
      <c r="LJP14" s="148"/>
      <c r="LJQ14" s="148"/>
      <c r="LJR14" s="148"/>
      <c r="LJS14" s="30"/>
      <c r="LJT14" s="149"/>
      <c r="LJU14" s="149"/>
      <c r="LJV14" s="148"/>
      <c r="LJW14" s="148"/>
      <c r="LJX14" s="148"/>
      <c r="LJY14" s="148"/>
      <c r="LJZ14" s="148"/>
      <c r="LKA14" s="148"/>
      <c r="LKB14" s="148"/>
      <c r="LKC14" s="148"/>
      <c r="LKD14" s="30"/>
      <c r="LKE14" s="149"/>
      <c r="LKF14" s="149"/>
      <c r="LKG14" s="148"/>
      <c r="LKH14" s="148"/>
      <c r="LKI14" s="148"/>
      <c r="LKJ14" s="148"/>
      <c r="LKK14" s="148"/>
      <c r="LKL14" s="148"/>
      <c r="LKM14" s="148"/>
      <c r="LKN14" s="148"/>
      <c r="LKO14" s="30"/>
      <c r="LKP14" s="149"/>
      <c r="LKQ14" s="149"/>
      <c r="LKR14" s="148"/>
      <c r="LKS14" s="148"/>
      <c r="LKT14" s="148"/>
      <c r="LKU14" s="148"/>
      <c r="LKV14" s="148"/>
      <c r="LKW14" s="148"/>
      <c r="LKX14" s="148"/>
      <c r="LKY14" s="148"/>
      <c r="LKZ14" s="30"/>
      <c r="LLA14" s="149"/>
      <c r="LLB14" s="149"/>
      <c r="LLC14" s="148"/>
      <c r="LLD14" s="148"/>
      <c r="LLE14" s="148"/>
      <c r="LLF14" s="148"/>
      <c r="LLG14" s="148"/>
      <c r="LLH14" s="148"/>
      <c r="LLI14" s="148"/>
      <c r="LLJ14" s="148"/>
      <c r="LLK14" s="30"/>
      <c r="LLL14" s="149"/>
      <c r="LLM14" s="149"/>
      <c r="LLN14" s="148"/>
      <c r="LLO14" s="148"/>
      <c r="LLP14" s="148"/>
      <c r="LLQ14" s="148"/>
      <c r="LLR14" s="148"/>
      <c r="LLS14" s="148"/>
      <c r="LLT14" s="148"/>
      <c r="LLU14" s="148"/>
      <c r="LLV14" s="30"/>
      <c r="LLW14" s="149"/>
      <c r="LLX14" s="149"/>
      <c r="LLY14" s="148"/>
      <c r="LLZ14" s="148"/>
      <c r="LMA14" s="148"/>
      <c r="LMB14" s="148"/>
      <c r="LMC14" s="148"/>
      <c r="LMD14" s="148"/>
      <c r="LME14" s="148"/>
      <c r="LMF14" s="148"/>
      <c r="LMG14" s="30"/>
      <c r="LMH14" s="149"/>
      <c r="LMI14" s="149"/>
      <c r="LMJ14" s="148"/>
      <c r="LMK14" s="148"/>
      <c r="LML14" s="148"/>
      <c r="LMM14" s="148"/>
      <c r="LMN14" s="148"/>
      <c r="LMO14" s="148"/>
      <c r="LMP14" s="148"/>
      <c r="LMQ14" s="148"/>
      <c r="LMR14" s="30"/>
      <c r="LMS14" s="149"/>
      <c r="LMT14" s="149"/>
      <c r="LMU14" s="148"/>
      <c r="LMV14" s="148"/>
      <c r="LMW14" s="148"/>
      <c r="LMX14" s="148"/>
      <c r="LMY14" s="148"/>
      <c r="LMZ14" s="148"/>
      <c r="LNA14" s="148"/>
      <c r="LNB14" s="148"/>
      <c r="LNC14" s="30"/>
      <c r="LND14" s="149"/>
      <c r="LNE14" s="149"/>
      <c r="LNF14" s="148"/>
      <c r="LNG14" s="148"/>
      <c r="LNH14" s="148"/>
      <c r="LNI14" s="148"/>
      <c r="LNJ14" s="148"/>
      <c r="LNK14" s="148"/>
      <c r="LNL14" s="148"/>
      <c r="LNM14" s="148"/>
      <c r="LNN14" s="30"/>
      <c r="LNO14" s="149"/>
      <c r="LNP14" s="149"/>
      <c r="LNQ14" s="148"/>
      <c r="LNR14" s="148"/>
      <c r="LNS14" s="148"/>
      <c r="LNT14" s="148"/>
      <c r="LNU14" s="148"/>
      <c r="LNV14" s="148"/>
      <c r="LNW14" s="148"/>
      <c r="LNX14" s="148"/>
      <c r="LNY14" s="30"/>
      <c r="LNZ14" s="149"/>
      <c r="LOA14" s="149"/>
      <c r="LOB14" s="148"/>
      <c r="LOC14" s="148"/>
      <c r="LOD14" s="148"/>
      <c r="LOE14" s="148"/>
      <c r="LOF14" s="148"/>
      <c r="LOG14" s="148"/>
      <c r="LOH14" s="148"/>
      <c r="LOI14" s="148"/>
      <c r="LOJ14" s="30"/>
      <c r="LOK14" s="149"/>
      <c r="LOL14" s="149"/>
      <c r="LOM14" s="148"/>
      <c r="LON14" s="148"/>
      <c r="LOO14" s="148"/>
      <c r="LOP14" s="148"/>
      <c r="LOQ14" s="148"/>
      <c r="LOR14" s="148"/>
      <c r="LOS14" s="148"/>
      <c r="LOT14" s="148"/>
      <c r="LOU14" s="30"/>
      <c r="LOV14" s="149"/>
      <c r="LOW14" s="149"/>
      <c r="LOX14" s="148"/>
      <c r="LOY14" s="148"/>
      <c r="LOZ14" s="148"/>
      <c r="LPA14" s="148"/>
      <c r="LPB14" s="148"/>
      <c r="LPC14" s="148"/>
      <c r="LPD14" s="148"/>
      <c r="LPE14" s="148"/>
      <c r="LPF14" s="30"/>
      <c r="LPG14" s="149"/>
      <c r="LPH14" s="149"/>
      <c r="LPI14" s="148"/>
      <c r="LPJ14" s="148"/>
      <c r="LPK14" s="148"/>
      <c r="LPL14" s="148"/>
      <c r="LPM14" s="148"/>
      <c r="LPN14" s="148"/>
      <c r="LPO14" s="148"/>
      <c r="LPP14" s="148"/>
      <c r="LPQ14" s="30"/>
      <c r="LPR14" s="149"/>
      <c r="LPS14" s="149"/>
      <c r="LPT14" s="148"/>
      <c r="LPU14" s="148"/>
      <c r="LPV14" s="148"/>
      <c r="LPW14" s="148"/>
      <c r="LPX14" s="148"/>
      <c r="LPY14" s="148"/>
      <c r="LPZ14" s="148"/>
      <c r="LQA14" s="148"/>
      <c r="LQB14" s="30"/>
      <c r="LQC14" s="149"/>
      <c r="LQD14" s="149"/>
      <c r="LQE14" s="148"/>
      <c r="LQF14" s="148"/>
      <c r="LQG14" s="148"/>
      <c r="LQH14" s="148"/>
      <c r="LQI14" s="148"/>
      <c r="LQJ14" s="148"/>
      <c r="LQK14" s="148"/>
      <c r="LQL14" s="148"/>
      <c r="LQM14" s="30"/>
      <c r="LQN14" s="149"/>
      <c r="LQO14" s="149"/>
      <c r="LQP14" s="148"/>
      <c r="LQQ14" s="148"/>
      <c r="LQR14" s="148"/>
      <c r="LQS14" s="148"/>
      <c r="LQT14" s="148"/>
      <c r="LQU14" s="148"/>
      <c r="LQV14" s="148"/>
      <c r="LQW14" s="148"/>
      <c r="LQX14" s="30"/>
      <c r="LQY14" s="149"/>
      <c r="LQZ14" s="149"/>
      <c r="LRA14" s="148"/>
      <c r="LRB14" s="148"/>
      <c r="LRC14" s="148"/>
      <c r="LRD14" s="148"/>
      <c r="LRE14" s="148"/>
      <c r="LRF14" s="148"/>
      <c r="LRG14" s="148"/>
      <c r="LRH14" s="148"/>
      <c r="LRI14" s="30"/>
      <c r="LRJ14" s="149"/>
      <c r="LRK14" s="149"/>
      <c r="LRL14" s="148"/>
      <c r="LRM14" s="148"/>
      <c r="LRN14" s="148"/>
      <c r="LRO14" s="148"/>
      <c r="LRP14" s="148"/>
      <c r="LRQ14" s="148"/>
      <c r="LRR14" s="148"/>
      <c r="LRS14" s="148"/>
      <c r="LRT14" s="30"/>
      <c r="LRU14" s="149"/>
      <c r="LRV14" s="149"/>
      <c r="LRW14" s="148"/>
      <c r="LRX14" s="148"/>
      <c r="LRY14" s="148"/>
      <c r="LRZ14" s="148"/>
      <c r="LSA14" s="148"/>
      <c r="LSB14" s="148"/>
      <c r="LSC14" s="148"/>
      <c r="LSD14" s="148"/>
      <c r="LSE14" s="30"/>
      <c r="LSF14" s="149"/>
      <c r="LSG14" s="149"/>
      <c r="LSH14" s="148"/>
      <c r="LSI14" s="148"/>
      <c r="LSJ14" s="148"/>
      <c r="LSK14" s="148"/>
      <c r="LSL14" s="148"/>
      <c r="LSM14" s="148"/>
      <c r="LSN14" s="148"/>
      <c r="LSO14" s="148"/>
      <c r="LSP14" s="30"/>
      <c r="LSQ14" s="149"/>
      <c r="LSR14" s="149"/>
      <c r="LSS14" s="148"/>
      <c r="LST14" s="148"/>
      <c r="LSU14" s="148"/>
      <c r="LSV14" s="148"/>
      <c r="LSW14" s="148"/>
      <c r="LSX14" s="148"/>
      <c r="LSY14" s="148"/>
      <c r="LSZ14" s="148"/>
      <c r="LTA14" s="30"/>
      <c r="LTB14" s="149"/>
      <c r="LTC14" s="149"/>
      <c r="LTD14" s="148"/>
      <c r="LTE14" s="148"/>
      <c r="LTF14" s="148"/>
      <c r="LTG14" s="148"/>
      <c r="LTH14" s="148"/>
      <c r="LTI14" s="148"/>
      <c r="LTJ14" s="148"/>
      <c r="LTK14" s="148"/>
      <c r="LTL14" s="30"/>
      <c r="LTM14" s="149"/>
      <c r="LTN14" s="149"/>
      <c r="LTO14" s="148"/>
      <c r="LTP14" s="148"/>
      <c r="LTQ14" s="148"/>
      <c r="LTR14" s="148"/>
      <c r="LTS14" s="148"/>
      <c r="LTT14" s="148"/>
      <c r="LTU14" s="148"/>
      <c r="LTV14" s="148"/>
      <c r="LTW14" s="30"/>
      <c r="LTX14" s="149"/>
      <c r="LTY14" s="149"/>
      <c r="LTZ14" s="148"/>
      <c r="LUA14" s="148"/>
      <c r="LUB14" s="148"/>
      <c r="LUC14" s="148"/>
      <c r="LUD14" s="148"/>
      <c r="LUE14" s="148"/>
      <c r="LUF14" s="148"/>
      <c r="LUG14" s="148"/>
      <c r="LUH14" s="30"/>
      <c r="LUI14" s="149"/>
      <c r="LUJ14" s="149"/>
      <c r="LUK14" s="148"/>
      <c r="LUL14" s="148"/>
      <c r="LUM14" s="148"/>
      <c r="LUN14" s="148"/>
      <c r="LUO14" s="148"/>
      <c r="LUP14" s="148"/>
      <c r="LUQ14" s="148"/>
      <c r="LUR14" s="148"/>
      <c r="LUS14" s="30"/>
      <c r="LUT14" s="149"/>
      <c r="LUU14" s="149"/>
      <c r="LUV14" s="148"/>
      <c r="LUW14" s="148"/>
      <c r="LUX14" s="148"/>
      <c r="LUY14" s="148"/>
      <c r="LUZ14" s="148"/>
      <c r="LVA14" s="148"/>
      <c r="LVB14" s="148"/>
      <c r="LVC14" s="148"/>
      <c r="LVD14" s="30"/>
      <c r="LVE14" s="149"/>
      <c r="LVF14" s="149"/>
      <c r="LVG14" s="148"/>
      <c r="LVH14" s="148"/>
      <c r="LVI14" s="148"/>
      <c r="LVJ14" s="148"/>
      <c r="LVK14" s="148"/>
      <c r="LVL14" s="148"/>
      <c r="LVM14" s="148"/>
      <c r="LVN14" s="148"/>
      <c r="LVO14" s="30"/>
      <c r="LVP14" s="149"/>
      <c r="LVQ14" s="149"/>
      <c r="LVR14" s="148"/>
      <c r="LVS14" s="148"/>
      <c r="LVT14" s="148"/>
      <c r="LVU14" s="148"/>
      <c r="LVV14" s="148"/>
      <c r="LVW14" s="148"/>
      <c r="LVX14" s="148"/>
      <c r="LVY14" s="148"/>
      <c r="LVZ14" s="30"/>
      <c r="LWA14" s="149"/>
      <c r="LWB14" s="149"/>
      <c r="LWC14" s="148"/>
      <c r="LWD14" s="148"/>
      <c r="LWE14" s="148"/>
      <c r="LWF14" s="148"/>
      <c r="LWG14" s="148"/>
      <c r="LWH14" s="148"/>
      <c r="LWI14" s="148"/>
      <c r="LWJ14" s="148"/>
      <c r="LWK14" s="30"/>
      <c r="LWL14" s="149"/>
      <c r="LWM14" s="149"/>
      <c r="LWN14" s="148"/>
      <c r="LWO14" s="148"/>
      <c r="LWP14" s="148"/>
      <c r="LWQ14" s="148"/>
      <c r="LWR14" s="148"/>
      <c r="LWS14" s="148"/>
      <c r="LWT14" s="148"/>
      <c r="LWU14" s="148"/>
      <c r="LWV14" s="30"/>
      <c r="LWW14" s="149"/>
      <c r="LWX14" s="149"/>
      <c r="LWY14" s="148"/>
      <c r="LWZ14" s="148"/>
      <c r="LXA14" s="148"/>
      <c r="LXB14" s="148"/>
      <c r="LXC14" s="148"/>
      <c r="LXD14" s="148"/>
      <c r="LXE14" s="148"/>
      <c r="LXF14" s="148"/>
      <c r="LXG14" s="30"/>
      <c r="LXH14" s="149"/>
      <c r="LXI14" s="149"/>
      <c r="LXJ14" s="148"/>
      <c r="LXK14" s="148"/>
      <c r="LXL14" s="148"/>
      <c r="LXM14" s="148"/>
      <c r="LXN14" s="148"/>
      <c r="LXO14" s="148"/>
      <c r="LXP14" s="148"/>
      <c r="LXQ14" s="148"/>
      <c r="LXR14" s="30"/>
      <c r="LXS14" s="149"/>
      <c r="LXT14" s="149"/>
      <c r="LXU14" s="148"/>
      <c r="LXV14" s="148"/>
      <c r="LXW14" s="148"/>
      <c r="LXX14" s="148"/>
      <c r="LXY14" s="148"/>
      <c r="LXZ14" s="148"/>
      <c r="LYA14" s="148"/>
      <c r="LYB14" s="148"/>
      <c r="LYC14" s="30"/>
      <c r="LYD14" s="149"/>
      <c r="LYE14" s="149"/>
      <c r="LYF14" s="148"/>
      <c r="LYG14" s="148"/>
      <c r="LYH14" s="148"/>
      <c r="LYI14" s="148"/>
      <c r="LYJ14" s="148"/>
      <c r="LYK14" s="148"/>
      <c r="LYL14" s="148"/>
      <c r="LYM14" s="148"/>
      <c r="LYN14" s="30"/>
      <c r="LYO14" s="149"/>
      <c r="LYP14" s="149"/>
      <c r="LYQ14" s="148"/>
      <c r="LYR14" s="148"/>
      <c r="LYS14" s="148"/>
      <c r="LYT14" s="148"/>
      <c r="LYU14" s="148"/>
      <c r="LYV14" s="148"/>
      <c r="LYW14" s="148"/>
      <c r="LYX14" s="148"/>
      <c r="LYY14" s="30"/>
      <c r="LYZ14" s="149"/>
      <c r="LZA14" s="149"/>
      <c r="LZB14" s="148"/>
      <c r="LZC14" s="148"/>
      <c r="LZD14" s="148"/>
      <c r="LZE14" s="148"/>
      <c r="LZF14" s="148"/>
      <c r="LZG14" s="148"/>
      <c r="LZH14" s="148"/>
      <c r="LZI14" s="148"/>
      <c r="LZJ14" s="30"/>
      <c r="LZK14" s="149"/>
      <c r="LZL14" s="149"/>
      <c r="LZM14" s="148"/>
      <c r="LZN14" s="148"/>
      <c r="LZO14" s="148"/>
      <c r="LZP14" s="148"/>
      <c r="LZQ14" s="148"/>
      <c r="LZR14" s="148"/>
      <c r="LZS14" s="148"/>
      <c r="LZT14" s="148"/>
      <c r="LZU14" s="30"/>
      <c r="LZV14" s="149"/>
      <c r="LZW14" s="149"/>
      <c r="LZX14" s="148"/>
      <c r="LZY14" s="148"/>
      <c r="LZZ14" s="148"/>
      <c r="MAA14" s="148"/>
      <c r="MAB14" s="148"/>
      <c r="MAC14" s="148"/>
      <c r="MAD14" s="148"/>
      <c r="MAE14" s="148"/>
      <c r="MAF14" s="30"/>
      <c r="MAG14" s="149"/>
      <c r="MAH14" s="149"/>
      <c r="MAI14" s="148"/>
      <c r="MAJ14" s="148"/>
      <c r="MAK14" s="148"/>
      <c r="MAL14" s="148"/>
      <c r="MAM14" s="148"/>
      <c r="MAN14" s="148"/>
      <c r="MAO14" s="148"/>
      <c r="MAP14" s="148"/>
      <c r="MAQ14" s="30"/>
      <c r="MAR14" s="149"/>
      <c r="MAS14" s="149"/>
      <c r="MAT14" s="148"/>
      <c r="MAU14" s="148"/>
      <c r="MAV14" s="148"/>
      <c r="MAW14" s="148"/>
      <c r="MAX14" s="148"/>
      <c r="MAY14" s="148"/>
      <c r="MAZ14" s="148"/>
      <c r="MBA14" s="148"/>
      <c r="MBB14" s="30"/>
      <c r="MBC14" s="149"/>
      <c r="MBD14" s="149"/>
      <c r="MBE14" s="148"/>
      <c r="MBF14" s="148"/>
      <c r="MBG14" s="148"/>
      <c r="MBH14" s="148"/>
      <c r="MBI14" s="148"/>
      <c r="MBJ14" s="148"/>
      <c r="MBK14" s="148"/>
      <c r="MBL14" s="148"/>
      <c r="MBM14" s="30"/>
      <c r="MBN14" s="149"/>
      <c r="MBO14" s="149"/>
      <c r="MBP14" s="148"/>
      <c r="MBQ14" s="148"/>
      <c r="MBR14" s="148"/>
      <c r="MBS14" s="148"/>
      <c r="MBT14" s="148"/>
      <c r="MBU14" s="148"/>
      <c r="MBV14" s="148"/>
      <c r="MBW14" s="148"/>
      <c r="MBX14" s="30"/>
      <c r="MBY14" s="149"/>
      <c r="MBZ14" s="149"/>
      <c r="MCA14" s="148"/>
      <c r="MCB14" s="148"/>
      <c r="MCC14" s="148"/>
      <c r="MCD14" s="148"/>
      <c r="MCE14" s="148"/>
      <c r="MCF14" s="148"/>
      <c r="MCG14" s="148"/>
      <c r="MCH14" s="148"/>
      <c r="MCI14" s="30"/>
      <c r="MCJ14" s="149"/>
      <c r="MCK14" s="149"/>
      <c r="MCL14" s="148"/>
      <c r="MCM14" s="148"/>
      <c r="MCN14" s="148"/>
      <c r="MCO14" s="148"/>
      <c r="MCP14" s="148"/>
      <c r="MCQ14" s="148"/>
      <c r="MCR14" s="148"/>
      <c r="MCS14" s="148"/>
      <c r="MCT14" s="30"/>
      <c r="MCU14" s="149"/>
      <c r="MCV14" s="149"/>
      <c r="MCW14" s="148"/>
      <c r="MCX14" s="148"/>
      <c r="MCY14" s="148"/>
      <c r="MCZ14" s="148"/>
      <c r="MDA14" s="148"/>
      <c r="MDB14" s="148"/>
      <c r="MDC14" s="148"/>
      <c r="MDD14" s="148"/>
      <c r="MDE14" s="30"/>
      <c r="MDF14" s="149"/>
      <c r="MDG14" s="149"/>
      <c r="MDH14" s="148"/>
      <c r="MDI14" s="148"/>
      <c r="MDJ14" s="148"/>
      <c r="MDK14" s="148"/>
      <c r="MDL14" s="148"/>
      <c r="MDM14" s="148"/>
      <c r="MDN14" s="148"/>
      <c r="MDO14" s="148"/>
      <c r="MDP14" s="30"/>
      <c r="MDQ14" s="149"/>
      <c r="MDR14" s="149"/>
      <c r="MDS14" s="148"/>
      <c r="MDT14" s="148"/>
      <c r="MDU14" s="148"/>
      <c r="MDV14" s="148"/>
      <c r="MDW14" s="148"/>
      <c r="MDX14" s="148"/>
      <c r="MDY14" s="148"/>
      <c r="MDZ14" s="148"/>
      <c r="MEA14" s="30"/>
      <c r="MEB14" s="149"/>
      <c r="MEC14" s="149"/>
      <c r="MED14" s="148"/>
      <c r="MEE14" s="148"/>
      <c r="MEF14" s="148"/>
      <c r="MEG14" s="148"/>
      <c r="MEH14" s="148"/>
      <c r="MEI14" s="148"/>
      <c r="MEJ14" s="148"/>
      <c r="MEK14" s="148"/>
      <c r="MEL14" s="30"/>
      <c r="MEM14" s="149"/>
      <c r="MEN14" s="149"/>
      <c r="MEO14" s="148"/>
      <c r="MEP14" s="148"/>
      <c r="MEQ14" s="148"/>
      <c r="MER14" s="148"/>
      <c r="MES14" s="148"/>
      <c r="MET14" s="148"/>
      <c r="MEU14" s="148"/>
      <c r="MEV14" s="148"/>
      <c r="MEW14" s="30"/>
      <c r="MEX14" s="149"/>
      <c r="MEY14" s="149"/>
      <c r="MEZ14" s="148"/>
      <c r="MFA14" s="148"/>
      <c r="MFB14" s="148"/>
      <c r="MFC14" s="148"/>
      <c r="MFD14" s="148"/>
      <c r="MFE14" s="148"/>
      <c r="MFF14" s="148"/>
      <c r="MFG14" s="148"/>
      <c r="MFH14" s="30"/>
      <c r="MFI14" s="149"/>
      <c r="MFJ14" s="149"/>
      <c r="MFK14" s="148"/>
      <c r="MFL14" s="148"/>
      <c r="MFM14" s="148"/>
      <c r="MFN14" s="148"/>
      <c r="MFO14" s="148"/>
      <c r="MFP14" s="148"/>
      <c r="MFQ14" s="148"/>
      <c r="MFR14" s="148"/>
      <c r="MFS14" s="30"/>
      <c r="MFT14" s="149"/>
      <c r="MFU14" s="149"/>
      <c r="MFV14" s="148"/>
      <c r="MFW14" s="148"/>
      <c r="MFX14" s="148"/>
      <c r="MFY14" s="148"/>
      <c r="MFZ14" s="148"/>
      <c r="MGA14" s="148"/>
      <c r="MGB14" s="148"/>
      <c r="MGC14" s="148"/>
      <c r="MGD14" s="30"/>
      <c r="MGE14" s="149"/>
      <c r="MGF14" s="149"/>
      <c r="MGG14" s="148"/>
      <c r="MGH14" s="148"/>
      <c r="MGI14" s="148"/>
      <c r="MGJ14" s="148"/>
      <c r="MGK14" s="148"/>
      <c r="MGL14" s="148"/>
      <c r="MGM14" s="148"/>
      <c r="MGN14" s="148"/>
      <c r="MGO14" s="30"/>
      <c r="MGP14" s="149"/>
      <c r="MGQ14" s="149"/>
      <c r="MGR14" s="148"/>
      <c r="MGS14" s="148"/>
      <c r="MGT14" s="148"/>
      <c r="MGU14" s="148"/>
      <c r="MGV14" s="148"/>
      <c r="MGW14" s="148"/>
      <c r="MGX14" s="148"/>
      <c r="MGY14" s="148"/>
      <c r="MGZ14" s="30"/>
      <c r="MHA14" s="149"/>
      <c r="MHB14" s="149"/>
      <c r="MHC14" s="148"/>
      <c r="MHD14" s="148"/>
      <c r="MHE14" s="148"/>
      <c r="MHF14" s="148"/>
      <c r="MHG14" s="148"/>
      <c r="MHH14" s="148"/>
      <c r="MHI14" s="148"/>
      <c r="MHJ14" s="148"/>
      <c r="MHK14" s="30"/>
      <c r="MHL14" s="149"/>
      <c r="MHM14" s="149"/>
      <c r="MHN14" s="148"/>
      <c r="MHO14" s="148"/>
      <c r="MHP14" s="148"/>
      <c r="MHQ14" s="148"/>
      <c r="MHR14" s="148"/>
      <c r="MHS14" s="148"/>
      <c r="MHT14" s="148"/>
      <c r="MHU14" s="148"/>
      <c r="MHV14" s="30"/>
      <c r="MHW14" s="149"/>
      <c r="MHX14" s="149"/>
      <c r="MHY14" s="148"/>
      <c r="MHZ14" s="148"/>
      <c r="MIA14" s="148"/>
      <c r="MIB14" s="148"/>
      <c r="MIC14" s="148"/>
      <c r="MID14" s="148"/>
      <c r="MIE14" s="148"/>
      <c r="MIF14" s="148"/>
      <c r="MIG14" s="30"/>
      <c r="MIH14" s="149"/>
      <c r="MII14" s="149"/>
      <c r="MIJ14" s="148"/>
      <c r="MIK14" s="148"/>
      <c r="MIL14" s="148"/>
      <c r="MIM14" s="148"/>
      <c r="MIN14" s="148"/>
      <c r="MIO14" s="148"/>
      <c r="MIP14" s="148"/>
      <c r="MIQ14" s="148"/>
      <c r="MIR14" s="30"/>
      <c r="MIS14" s="149"/>
      <c r="MIT14" s="149"/>
      <c r="MIU14" s="148"/>
      <c r="MIV14" s="148"/>
      <c r="MIW14" s="148"/>
      <c r="MIX14" s="148"/>
      <c r="MIY14" s="148"/>
      <c r="MIZ14" s="148"/>
      <c r="MJA14" s="148"/>
      <c r="MJB14" s="148"/>
      <c r="MJC14" s="30"/>
      <c r="MJD14" s="149"/>
      <c r="MJE14" s="149"/>
      <c r="MJF14" s="148"/>
      <c r="MJG14" s="148"/>
      <c r="MJH14" s="148"/>
      <c r="MJI14" s="148"/>
      <c r="MJJ14" s="148"/>
      <c r="MJK14" s="148"/>
      <c r="MJL14" s="148"/>
      <c r="MJM14" s="148"/>
      <c r="MJN14" s="30"/>
      <c r="MJO14" s="149"/>
      <c r="MJP14" s="149"/>
      <c r="MJQ14" s="148"/>
      <c r="MJR14" s="148"/>
      <c r="MJS14" s="148"/>
      <c r="MJT14" s="148"/>
      <c r="MJU14" s="148"/>
      <c r="MJV14" s="148"/>
      <c r="MJW14" s="148"/>
      <c r="MJX14" s="148"/>
      <c r="MJY14" s="30"/>
      <c r="MJZ14" s="149"/>
      <c r="MKA14" s="149"/>
      <c r="MKB14" s="148"/>
      <c r="MKC14" s="148"/>
      <c r="MKD14" s="148"/>
      <c r="MKE14" s="148"/>
      <c r="MKF14" s="148"/>
      <c r="MKG14" s="148"/>
      <c r="MKH14" s="148"/>
      <c r="MKI14" s="148"/>
      <c r="MKJ14" s="30"/>
      <c r="MKK14" s="149"/>
      <c r="MKL14" s="149"/>
      <c r="MKM14" s="148"/>
      <c r="MKN14" s="148"/>
      <c r="MKO14" s="148"/>
      <c r="MKP14" s="148"/>
      <c r="MKQ14" s="148"/>
      <c r="MKR14" s="148"/>
      <c r="MKS14" s="148"/>
      <c r="MKT14" s="148"/>
      <c r="MKU14" s="30"/>
      <c r="MKV14" s="149"/>
      <c r="MKW14" s="149"/>
      <c r="MKX14" s="148"/>
      <c r="MKY14" s="148"/>
      <c r="MKZ14" s="148"/>
      <c r="MLA14" s="148"/>
      <c r="MLB14" s="148"/>
      <c r="MLC14" s="148"/>
      <c r="MLD14" s="148"/>
      <c r="MLE14" s="148"/>
      <c r="MLF14" s="30"/>
      <c r="MLG14" s="149"/>
      <c r="MLH14" s="149"/>
      <c r="MLI14" s="148"/>
      <c r="MLJ14" s="148"/>
      <c r="MLK14" s="148"/>
      <c r="MLL14" s="148"/>
      <c r="MLM14" s="148"/>
      <c r="MLN14" s="148"/>
      <c r="MLO14" s="148"/>
      <c r="MLP14" s="148"/>
      <c r="MLQ14" s="30"/>
      <c r="MLR14" s="149"/>
      <c r="MLS14" s="149"/>
      <c r="MLT14" s="148"/>
      <c r="MLU14" s="148"/>
      <c r="MLV14" s="148"/>
      <c r="MLW14" s="148"/>
      <c r="MLX14" s="148"/>
      <c r="MLY14" s="148"/>
      <c r="MLZ14" s="148"/>
      <c r="MMA14" s="148"/>
      <c r="MMB14" s="30"/>
      <c r="MMC14" s="149"/>
      <c r="MMD14" s="149"/>
      <c r="MME14" s="148"/>
      <c r="MMF14" s="148"/>
      <c r="MMG14" s="148"/>
      <c r="MMH14" s="148"/>
      <c r="MMI14" s="148"/>
      <c r="MMJ14" s="148"/>
      <c r="MMK14" s="148"/>
      <c r="MML14" s="148"/>
      <c r="MMM14" s="30"/>
      <c r="MMN14" s="149"/>
      <c r="MMO14" s="149"/>
      <c r="MMP14" s="148"/>
      <c r="MMQ14" s="148"/>
      <c r="MMR14" s="148"/>
      <c r="MMS14" s="148"/>
      <c r="MMT14" s="148"/>
      <c r="MMU14" s="148"/>
      <c r="MMV14" s="148"/>
      <c r="MMW14" s="148"/>
      <c r="MMX14" s="30"/>
      <c r="MMY14" s="149"/>
      <c r="MMZ14" s="149"/>
      <c r="MNA14" s="148"/>
      <c r="MNB14" s="148"/>
      <c r="MNC14" s="148"/>
      <c r="MND14" s="148"/>
      <c r="MNE14" s="148"/>
      <c r="MNF14" s="148"/>
      <c r="MNG14" s="148"/>
      <c r="MNH14" s="148"/>
      <c r="MNI14" s="30"/>
      <c r="MNJ14" s="149"/>
      <c r="MNK14" s="149"/>
      <c r="MNL14" s="148"/>
      <c r="MNM14" s="148"/>
      <c r="MNN14" s="148"/>
      <c r="MNO14" s="148"/>
      <c r="MNP14" s="148"/>
      <c r="MNQ14" s="148"/>
      <c r="MNR14" s="148"/>
      <c r="MNS14" s="148"/>
      <c r="MNT14" s="30"/>
      <c r="MNU14" s="149"/>
      <c r="MNV14" s="149"/>
      <c r="MNW14" s="148"/>
      <c r="MNX14" s="148"/>
      <c r="MNY14" s="148"/>
      <c r="MNZ14" s="148"/>
      <c r="MOA14" s="148"/>
      <c r="MOB14" s="148"/>
      <c r="MOC14" s="148"/>
      <c r="MOD14" s="148"/>
      <c r="MOE14" s="30"/>
      <c r="MOF14" s="149"/>
      <c r="MOG14" s="149"/>
      <c r="MOH14" s="148"/>
      <c r="MOI14" s="148"/>
      <c r="MOJ14" s="148"/>
      <c r="MOK14" s="148"/>
      <c r="MOL14" s="148"/>
      <c r="MOM14" s="148"/>
      <c r="MON14" s="148"/>
      <c r="MOO14" s="148"/>
      <c r="MOP14" s="30"/>
      <c r="MOQ14" s="149"/>
      <c r="MOR14" s="149"/>
      <c r="MOS14" s="148"/>
      <c r="MOT14" s="148"/>
      <c r="MOU14" s="148"/>
      <c r="MOV14" s="148"/>
      <c r="MOW14" s="148"/>
      <c r="MOX14" s="148"/>
      <c r="MOY14" s="148"/>
      <c r="MOZ14" s="148"/>
      <c r="MPA14" s="30"/>
      <c r="MPB14" s="149"/>
      <c r="MPC14" s="149"/>
      <c r="MPD14" s="148"/>
      <c r="MPE14" s="148"/>
      <c r="MPF14" s="148"/>
      <c r="MPG14" s="148"/>
      <c r="MPH14" s="148"/>
      <c r="MPI14" s="148"/>
      <c r="MPJ14" s="148"/>
      <c r="MPK14" s="148"/>
      <c r="MPL14" s="30"/>
      <c r="MPM14" s="149"/>
      <c r="MPN14" s="149"/>
      <c r="MPO14" s="148"/>
      <c r="MPP14" s="148"/>
      <c r="MPQ14" s="148"/>
      <c r="MPR14" s="148"/>
      <c r="MPS14" s="148"/>
      <c r="MPT14" s="148"/>
      <c r="MPU14" s="148"/>
      <c r="MPV14" s="148"/>
      <c r="MPW14" s="30"/>
      <c r="MPX14" s="149"/>
      <c r="MPY14" s="149"/>
      <c r="MPZ14" s="148"/>
      <c r="MQA14" s="148"/>
      <c r="MQB14" s="148"/>
      <c r="MQC14" s="148"/>
      <c r="MQD14" s="148"/>
      <c r="MQE14" s="148"/>
      <c r="MQF14" s="148"/>
      <c r="MQG14" s="148"/>
      <c r="MQH14" s="30"/>
      <c r="MQI14" s="149"/>
      <c r="MQJ14" s="149"/>
      <c r="MQK14" s="148"/>
      <c r="MQL14" s="148"/>
      <c r="MQM14" s="148"/>
      <c r="MQN14" s="148"/>
      <c r="MQO14" s="148"/>
      <c r="MQP14" s="148"/>
      <c r="MQQ14" s="148"/>
      <c r="MQR14" s="148"/>
      <c r="MQS14" s="30"/>
      <c r="MQT14" s="149"/>
      <c r="MQU14" s="149"/>
      <c r="MQV14" s="148"/>
      <c r="MQW14" s="148"/>
      <c r="MQX14" s="148"/>
      <c r="MQY14" s="148"/>
      <c r="MQZ14" s="148"/>
      <c r="MRA14" s="148"/>
      <c r="MRB14" s="148"/>
      <c r="MRC14" s="148"/>
      <c r="MRD14" s="30"/>
      <c r="MRE14" s="149"/>
      <c r="MRF14" s="149"/>
      <c r="MRG14" s="148"/>
      <c r="MRH14" s="148"/>
      <c r="MRI14" s="148"/>
      <c r="MRJ14" s="148"/>
      <c r="MRK14" s="148"/>
      <c r="MRL14" s="148"/>
      <c r="MRM14" s="148"/>
      <c r="MRN14" s="148"/>
      <c r="MRO14" s="30"/>
      <c r="MRP14" s="149"/>
      <c r="MRQ14" s="149"/>
      <c r="MRR14" s="148"/>
      <c r="MRS14" s="148"/>
      <c r="MRT14" s="148"/>
      <c r="MRU14" s="148"/>
      <c r="MRV14" s="148"/>
      <c r="MRW14" s="148"/>
      <c r="MRX14" s="148"/>
      <c r="MRY14" s="148"/>
      <c r="MRZ14" s="30"/>
      <c r="MSA14" s="149"/>
      <c r="MSB14" s="149"/>
      <c r="MSC14" s="148"/>
      <c r="MSD14" s="148"/>
      <c r="MSE14" s="148"/>
      <c r="MSF14" s="148"/>
      <c r="MSG14" s="148"/>
      <c r="MSH14" s="148"/>
      <c r="MSI14" s="148"/>
      <c r="MSJ14" s="148"/>
      <c r="MSK14" s="30"/>
      <c r="MSL14" s="149"/>
      <c r="MSM14" s="149"/>
      <c r="MSN14" s="148"/>
      <c r="MSO14" s="148"/>
      <c r="MSP14" s="148"/>
      <c r="MSQ14" s="148"/>
      <c r="MSR14" s="148"/>
      <c r="MSS14" s="148"/>
      <c r="MST14" s="148"/>
      <c r="MSU14" s="148"/>
      <c r="MSV14" s="30"/>
      <c r="MSW14" s="149"/>
      <c r="MSX14" s="149"/>
      <c r="MSY14" s="148"/>
      <c r="MSZ14" s="148"/>
      <c r="MTA14" s="148"/>
      <c r="MTB14" s="148"/>
      <c r="MTC14" s="148"/>
      <c r="MTD14" s="148"/>
      <c r="MTE14" s="148"/>
      <c r="MTF14" s="148"/>
      <c r="MTG14" s="30"/>
      <c r="MTH14" s="149"/>
      <c r="MTI14" s="149"/>
      <c r="MTJ14" s="148"/>
      <c r="MTK14" s="148"/>
      <c r="MTL14" s="148"/>
      <c r="MTM14" s="148"/>
      <c r="MTN14" s="148"/>
      <c r="MTO14" s="148"/>
      <c r="MTP14" s="148"/>
      <c r="MTQ14" s="148"/>
      <c r="MTR14" s="30"/>
      <c r="MTS14" s="149"/>
      <c r="MTT14" s="149"/>
      <c r="MTU14" s="148"/>
      <c r="MTV14" s="148"/>
      <c r="MTW14" s="148"/>
      <c r="MTX14" s="148"/>
      <c r="MTY14" s="148"/>
      <c r="MTZ14" s="148"/>
      <c r="MUA14" s="148"/>
      <c r="MUB14" s="148"/>
      <c r="MUC14" s="30"/>
      <c r="MUD14" s="149"/>
      <c r="MUE14" s="149"/>
      <c r="MUF14" s="148"/>
      <c r="MUG14" s="148"/>
      <c r="MUH14" s="148"/>
      <c r="MUI14" s="148"/>
      <c r="MUJ14" s="148"/>
      <c r="MUK14" s="148"/>
      <c r="MUL14" s="148"/>
      <c r="MUM14" s="148"/>
      <c r="MUN14" s="30"/>
      <c r="MUO14" s="149"/>
      <c r="MUP14" s="149"/>
      <c r="MUQ14" s="148"/>
      <c r="MUR14" s="148"/>
      <c r="MUS14" s="148"/>
      <c r="MUT14" s="148"/>
      <c r="MUU14" s="148"/>
      <c r="MUV14" s="148"/>
      <c r="MUW14" s="148"/>
      <c r="MUX14" s="148"/>
      <c r="MUY14" s="30"/>
      <c r="MUZ14" s="149"/>
      <c r="MVA14" s="149"/>
      <c r="MVB14" s="148"/>
      <c r="MVC14" s="148"/>
      <c r="MVD14" s="148"/>
      <c r="MVE14" s="148"/>
      <c r="MVF14" s="148"/>
      <c r="MVG14" s="148"/>
      <c r="MVH14" s="148"/>
      <c r="MVI14" s="148"/>
      <c r="MVJ14" s="30"/>
      <c r="MVK14" s="149"/>
      <c r="MVL14" s="149"/>
      <c r="MVM14" s="148"/>
      <c r="MVN14" s="148"/>
      <c r="MVO14" s="148"/>
      <c r="MVP14" s="148"/>
      <c r="MVQ14" s="148"/>
      <c r="MVR14" s="148"/>
      <c r="MVS14" s="148"/>
      <c r="MVT14" s="148"/>
      <c r="MVU14" s="30"/>
      <c r="MVV14" s="149"/>
      <c r="MVW14" s="149"/>
      <c r="MVX14" s="148"/>
      <c r="MVY14" s="148"/>
      <c r="MVZ14" s="148"/>
      <c r="MWA14" s="148"/>
      <c r="MWB14" s="148"/>
      <c r="MWC14" s="148"/>
      <c r="MWD14" s="148"/>
      <c r="MWE14" s="148"/>
      <c r="MWF14" s="30"/>
      <c r="MWG14" s="149"/>
      <c r="MWH14" s="149"/>
      <c r="MWI14" s="148"/>
      <c r="MWJ14" s="148"/>
      <c r="MWK14" s="148"/>
      <c r="MWL14" s="148"/>
      <c r="MWM14" s="148"/>
      <c r="MWN14" s="148"/>
      <c r="MWO14" s="148"/>
      <c r="MWP14" s="148"/>
      <c r="MWQ14" s="30"/>
      <c r="MWR14" s="149"/>
      <c r="MWS14" s="149"/>
      <c r="MWT14" s="148"/>
      <c r="MWU14" s="148"/>
      <c r="MWV14" s="148"/>
      <c r="MWW14" s="148"/>
      <c r="MWX14" s="148"/>
      <c r="MWY14" s="148"/>
      <c r="MWZ14" s="148"/>
      <c r="MXA14" s="148"/>
      <c r="MXB14" s="30"/>
      <c r="MXC14" s="149"/>
      <c r="MXD14" s="149"/>
      <c r="MXE14" s="148"/>
      <c r="MXF14" s="148"/>
      <c r="MXG14" s="148"/>
      <c r="MXH14" s="148"/>
      <c r="MXI14" s="148"/>
      <c r="MXJ14" s="148"/>
      <c r="MXK14" s="148"/>
      <c r="MXL14" s="148"/>
      <c r="MXM14" s="30"/>
      <c r="MXN14" s="149"/>
      <c r="MXO14" s="149"/>
      <c r="MXP14" s="148"/>
      <c r="MXQ14" s="148"/>
      <c r="MXR14" s="148"/>
      <c r="MXS14" s="148"/>
      <c r="MXT14" s="148"/>
      <c r="MXU14" s="148"/>
      <c r="MXV14" s="148"/>
      <c r="MXW14" s="148"/>
      <c r="MXX14" s="30"/>
      <c r="MXY14" s="149"/>
      <c r="MXZ14" s="149"/>
      <c r="MYA14" s="148"/>
      <c r="MYB14" s="148"/>
      <c r="MYC14" s="148"/>
      <c r="MYD14" s="148"/>
      <c r="MYE14" s="148"/>
      <c r="MYF14" s="148"/>
      <c r="MYG14" s="148"/>
      <c r="MYH14" s="148"/>
      <c r="MYI14" s="30"/>
      <c r="MYJ14" s="149"/>
      <c r="MYK14" s="149"/>
      <c r="MYL14" s="148"/>
      <c r="MYM14" s="148"/>
      <c r="MYN14" s="148"/>
      <c r="MYO14" s="148"/>
      <c r="MYP14" s="148"/>
      <c r="MYQ14" s="148"/>
      <c r="MYR14" s="148"/>
      <c r="MYS14" s="148"/>
      <c r="MYT14" s="30"/>
      <c r="MYU14" s="149"/>
      <c r="MYV14" s="149"/>
      <c r="MYW14" s="148"/>
      <c r="MYX14" s="148"/>
      <c r="MYY14" s="148"/>
      <c r="MYZ14" s="148"/>
      <c r="MZA14" s="148"/>
      <c r="MZB14" s="148"/>
      <c r="MZC14" s="148"/>
      <c r="MZD14" s="148"/>
      <c r="MZE14" s="30"/>
      <c r="MZF14" s="149"/>
      <c r="MZG14" s="149"/>
      <c r="MZH14" s="148"/>
      <c r="MZI14" s="148"/>
      <c r="MZJ14" s="148"/>
      <c r="MZK14" s="148"/>
      <c r="MZL14" s="148"/>
      <c r="MZM14" s="148"/>
      <c r="MZN14" s="148"/>
      <c r="MZO14" s="148"/>
      <c r="MZP14" s="30"/>
      <c r="MZQ14" s="149"/>
      <c r="MZR14" s="149"/>
      <c r="MZS14" s="148"/>
      <c r="MZT14" s="148"/>
      <c r="MZU14" s="148"/>
      <c r="MZV14" s="148"/>
      <c r="MZW14" s="148"/>
      <c r="MZX14" s="148"/>
      <c r="MZY14" s="148"/>
      <c r="MZZ14" s="148"/>
      <c r="NAA14" s="30"/>
      <c r="NAB14" s="149"/>
      <c r="NAC14" s="149"/>
      <c r="NAD14" s="148"/>
      <c r="NAE14" s="148"/>
      <c r="NAF14" s="148"/>
      <c r="NAG14" s="148"/>
      <c r="NAH14" s="148"/>
      <c r="NAI14" s="148"/>
      <c r="NAJ14" s="148"/>
      <c r="NAK14" s="148"/>
      <c r="NAL14" s="30"/>
      <c r="NAM14" s="149"/>
      <c r="NAN14" s="149"/>
      <c r="NAO14" s="148"/>
      <c r="NAP14" s="148"/>
      <c r="NAQ14" s="148"/>
      <c r="NAR14" s="148"/>
      <c r="NAS14" s="148"/>
      <c r="NAT14" s="148"/>
      <c r="NAU14" s="148"/>
      <c r="NAV14" s="148"/>
      <c r="NAW14" s="30"/>
      <c r="NAX14" s="149"/>
      <c r="NAY14" s="149"/>
      <c r="NAZ14" s="148"/>
      <c r="NBA14" s="148"/>
      <c r="NBB14" s="148"/>
      <c r="NBC14" s="148"/>
      <c r="NBD14" s="148"/>
      <c r="NBE14" s="148"/>
      <c r="NBF14" s="148"/>
      <c r="NBG14" s="148"/>
      <c r="NBH14" s="30"/>
      <c r="NBI14" s="149"/>
      <c r="NBJ14" s="149"/>
      <c r="NBK14" s="148"/>
      <c r="NBL14" s="148"/>
      <c r="NBM14" s="148"/>
      <c r="NBN14" s="148"/>
      <c r="NBO14" s="148"/>
      <c r="NBP14" s="148"/>
      <c r="NBQ14" s="148"/>
      <c r="NBR14" s="148"/>
      <c r="NBS14" s="30"/>
      <c r="NBT14" s="149"/>
      <c r="NBU14" s="149"/>
      <c r="NBV14" s="148"/>
      <c r="NBW14" s="148"/>
      <c r="NBX14" s="148"/>
      <c r="NBY14" s="148"/>
      <c r="NBZ14" s="148"/>
      <c r="NCA14" s="148"/>
      <c r="NCB14" s="148"/>
      <c r="NCC14" s="148"/>
      <c r="NCD14" s="30"/>
      <c r="NCE14" s="149"/>
      <c r="NCF14" s="149"/>
      <c r="NCG14" s="148"/>
      <c r="NCH14" s="148"/>
      <c r="NCI14" s="148"/>
      <c r="NCJ14" s="148"/>
      <c r="NCK14" s="148"/>
      <c r="NCL14" s="148"/>
      <c r="NCM14" s="148"/>
      <c r="NCN14" s="148"/>
      <c r="NCO14" s="30"/>
      <c r="NCP14" s="149"/>
      <c r="NCQ14" s="149"/>
      <c r="NCR14" s="148"/>
      <c r="NCS14" s="148"/>
      <c r="NCT14" s="148"/>
      <c r="NCU14" s="148"/>
      <c r="NCV14" s="148"/>
      <c r="NCW14" s="148"/>
      <c r="NCX14" s="148"/>
      <c r="NCY14" s="148"/>
      <c r="NCZ14" s="30"/>
      <c r="NDA14" s="149"/>
      <c r="NDB14" s="149"/>
      <c r="NDC14" s="148"/>
      <c r="NDD14" s="148"/>
      <c r="NDE14" s="148"/>
      <c r="NDF14" s="148"/>
      <c r="NDG14" s="148"/>
      <c r="NDH14" s="148"/>
      <c r="NDI14" s="148"/>
      <c r="NDJ14" s="148"/>
      <c r="NDK14" s="30"/>
      <c r="NDL14" s="149"/>
      <c r="NDM14" s="149"/>
      <c r="NDN14" s="148"/>
      <c r="NDO14" s="148"/>
      <c r="NDP14" s="148"/>
      <c r="NDQ14" s="148"/>
      <c r="NDR14" s="148"/>
      <c r="NDS14" s="148"/>
      <c r="NDT14" s="148"/>
      <c r="NDU14" s="148"/>
      <c r="NDV14" s="30"/>
      <c r="NDW14" s="149"/>
      <c r="NDX14" s="149"/>
      <c r="NDY14" s="148"/>
      <c r="NDZ14" s="148"/>
      <c r="NEA14" s="148"/>
      <c r="NEB14" s="148"/>
      <c r="NEC14" s="148"/>
      <c r="NED14" s="148"/>
      <c r="NEE14" s="148"/>
      <c r="NEF14" s="148"/>
      <c r="NEG14" s="30"/>
      <c r="NEH14" s="149"/>
      <c r="NEI14" s="149"/>
      <c r="NEJ14" s="148"/>
      <c r="NEK14" s="148"/>
      <c r="NEL14" s="148"/>
      <c r="NEM14" s="148"/>
      <c r="NEN14" s="148"/>
      <c r="NEO14" s="148"/>
      <c r="NEP14" s="148"/>
      <c r="NEQ14" s="148"/>
      <c r="NER14" s="30"/>
      <c r="NES14" s="149"/>
      <c r="NET14" s="149"/>
      <c r="NEU14" s="148"/>
      <c r="NEV14" s="148"/>
      <c r="NEW14" s="148"/>
      <c r="NEX14" s="148"/>
      <c r="NEY14" s="148"/>
      <c r="NEZ14" s="148"/>
      <c r="NFA14" s="148"/>
      <c r="NFB14" s="148"/>
      <c r="NFC14" s="30"/>
      <c r="NFD14" s="149"/>
      <c r="NFE14" s="149"/>
      <c r="NFF14" s="148"/>
      <c r="NFG14" s="148"/>
      <c r="NFH14" s="148"/>
      <c r="NFI14" s="148"/>
      <c r="NFJ14" s="148"/>
      <c r="NFK14" s="148"/>
      <c r="NFL14" s="148"/>
      <c r="NFM14" s="148"/>
      <c r="NFN14" s="30"/>
      <c r="NFO14" s="149"/>
      <c r="NFP14" s="149"/>
      <c r="NFQ14" s="148"/>
      <c r="NFR14" s="148"/>
      <c r="NFS14" s="148"/>
      <c r="NFT14" s="148"/>
      <c r="NFU14" s="148"/>
      <c r="NFV14" s="148"/>
      <c r="NFW14" s="148"/>
      <c r="NFX14" s="148"/>
      <c r="NFY14" s="30"/>
      <c r="NFZ14" s="149"/>
      <c r="NGA14" s="149"/>
      <c r="NGB14" s="148"/>
      <c r="NGC14" s="148"/>
      <c r="NGD14" s="148"/>
      <c r="NGE14" s="148"/>
      <c r="NGF14" s="148"/>
      <c r="NGG14" s="148"/>
      <c r="NGH14" s="148"/>
      <c r="NGI14" s="148"/>
      <c r="NGJ14" s="30"/>
      <c r="NGK14" s="149"/>
      <c r="NGL14" s="149"/>
      <c r="NGM14" s="148"/>
      <c r="NGN14" s="148"/>
      <c r="NGO14" s="148"/>
      <c r="NGP14" s="148"/>
      <c r="NGQ14" s="148"/>
      <c r="NGR14" s="148"/>
      <c r="NGS14" s="148"/>
      <c r="NGT14" s="148"/>
      <c r="NGU14" s="30"/>
      <c r="NGV14" s="149"/>
      <c r="NGW14" s="149"/>
      <c r="NGX14" s="148"/>
      <c r="NGY14" s="148"/>
      <c r="NGZ14" s="148"/>
      <c r="NHA14" s="148"/>
      <c r="NHB14" s="148"/>
      <c r="NHC14" s="148"/>
      <c r="NHD14" s="148"/>
      <c r="NHE14" s="148"/>
      <c r="NHF14" s="30"/>
      <c r="NHG14" s="149"/>
      <c r="NHH14" s="149"/>
      <c r="NHI14" s="148"/>
      <c r="NHJ14" s="148"/>
      <c r="NHK14" s="148"/>
      <c r="NHL14" s="148"/>
      <c r="NHM14" s="148"/>
      <c r="NHN14" s="148"/>
      <c r="NHO14" s="148"/>
      <c r="NHP14" s="148"/>
      <c r="NHQ14" s="30"/>
      <c r="NHR14" s="149"/>
      <c r="NHS14" s="149"/>
      <c r="NHT14" s="148"/>
      <c r="NHU14" s="148"/>
      <c r="NHV14" s="148"/>
      <c r="NHW14" s="148"/>
      <c r="NHX14" s="148"/>
      <c r="NHY14" s="148"/>
      <c r="NHZ14" s="148"/>
      <c r="NIA14" s="148"/>
      <c r="NIB14" s="30"/>
      <c r="NIC14" s="149"/>
      <c r="NID14" s="149"/>
      <c r="NIE14" s="148"/>
      <c r="NIF14" s="148"/>
      <c r="NIG14" s="148"/>
      <c r="NIH14" s="148"/>
      <c r="NII14" s="148"/>
      <c r="NIJ14" s="148"/>
      <c r="NIK14" s="148"/>
      <c r="NIL14" s="148"/>
      <c r="NIM14" s="30"/>
      <c r="NIN14" s="149"/>
      <c r="NIO14" s="149"/>
      <c r="NIP14" s="148"/>
      <c r="NIQ14" s="148"/>
      <c r="NIR14" s="148"/>
      <c r="NIS14" s="148"/>
      <c r="NIT14" s="148"/>
      <c r="NIU14" s="148"/>
      <c r="NIV14" s="148"/>
      <c r="NIW14" s="148"/>
      <c r="NIX14" s="30"/>
      <c r="NIY14" s="149"/>
      <c r="NIZ14" s="149"/>
      <c r="NJA14" s="148"/>
      <c r="NJB14" s="148"/>
      <c r="NJC14" s="148"/>
      <c r="NJD14" s="148"/>
      <c r="NJE14" s="148"/>
      <c r="NJF14" s="148"/>
      <c r="NJG14" s="148"/>
      <c r="NJH14" s="148"/>
      <c r="NJI14" s="30"/>
      <c r="NJJ14" s="149"/>
      <c r="NJK14" s="149"/>
      <c r="NJL14" s="148"/>
      <c r="NJM14" s="148"/>
      <c r="NJN14" s="148"/>
      <c r="NJO14" s="148"/>
      <c r="NJP14" s="148"/>
      <c r="NJQ14" s="148"/>
      <c r="NJR14" s="148"/>
      <c r="NJS14" s="148"/>
      <c r="NJT14" s="30"/>
      <c r="NJU14" s="149"/>
      <c r="NJV14" s="149"/>
      <c r="NJW14" s="148"/>
      <c r="NJX14" s="148"/>
      <c r="NJY14" s="148"/>
      <c r="NJZ14" s="148"/>
      <c r="NKA14" s="148"/>
      <c r="NKB14" s="148"/>
      <c r="NKC14" s="148"/>
      <c r="NKD14" s="148"/>
      <c r="NKE14" s="30"/>
      <c r="NKF14" s="149"/>
      <c r="NKG14" s="149"/>
      <c r="NKH14" s="148"/>
      <c r="NKI14" s="148"/>
      <c r="NKJ14" s="148"/>
      <c r="NKK14" s="148"/>
      <c r="NKL14" s="148"/>
      <c r="NKM14" s="148"/>
      <c r="NKN14" s="148"/>
      <c r="NKO14" s="148"/>
      <c r="NKP14" s="30"/>
      <c r="NKQ14" s="149"/>
      <c r="NKR14" s="149"/>
      <c r="NKS14" s="148"/>
      <c r="NKT14" s="148"/>
      <c r="NKU14" s="148"/>
      <c r="NKV14" s="148"/>
      <c r="NKW14" s="148"/>
      <c r="NKX14" s="148"/>
      <c r="NKY14" s="148"/>
      <c r="NKZ14" s="148"/>
      <c r="NLA14" s="30"/>
      <c r="NLB14" s="149"/>
      <c r="NLC14" s="149"/>
      <c r="NLD14" s="148"/>
      <c r="NLE14" s="148"/>
      <c r="NLF14" s="148"/>
      <c r="NLG14" s="148"/>
      <c r="NLH14" s="148"/>
      <c r="NLI14" s="148"/>
      <c r="NLJ14" s="148"/>
      <c r="NLK14" s="148"/>
      <c r="NLL14" s="30"/>
      <c r="NLM14" s="149"/>
      <c r="NLN14" s="149"/>
      <c r="NLO14" s="148"/>
      <c r="NLP14" s="148"/>
      <c r="NLQ14" s="148"/>
      <c r="NLR14" s="148"/>
      <c r="NLS14" s="148"/>
      <c r="NLT14" s="148"/>
      <c r="NLU14" s="148"/>
      <c r="NLV14" s="148"/>
      <c r="NLW14" s="30"/>
      <c r="NLX14" s="149"/>
      <c r="NLY14" s="149"/>
      <c r="NLZ14" s="148"/>
      <c r="NMA14" s="148"/>
      <c r="NMB14" s="148"/>
      <c r="NMC14" s="148"/>
      <c r="NMD14" s="148"/>
      <c r="NME14" s="148"/>
      <c r="NMF14" s="148"/>
      <c r="NMG14" s="148"/>
      <c r="NMH14" s="30"/>
      <c r="NMI14" s="149"/>
      <c r="NMJ14" s="149"/>
      <c r="NMK14" s="148"/>
      <c r="NML14" s="148"/>
      <c r="NMM14" s="148"/>
      <c r="NMN14" s="148"/>
      <c r="NMO14" s="148"/>
      <c r="NMP14" s="148"/>
      <c r="NMQ14" s="148"/>
      <c r="NMR14" s="148"/>
      <c r="NMS14" s="30"/>
      <c r="NMT14" s="149"/>
      <c r="NMU14" s="149"/>
      <c r="NMV14" s="148"/>
      <c r="NMW14" s="148"/>
      <c r="NMX14" s="148"/>
      <c r="NMY14" s="148"/>
      <c r="NMZ14" s="148"/>
      <c r="NNA14" s="148"/>
      <c r="NNB14" s="148"/>
      <c r="NNC14" s="148"/>
      <c r="NND14" s="30"/>
      <c r="NNE14" s="149"/>
      <c r="NNF14" s="149"/>
      <c r="NNG14" s="148"/>
      <c r="NNH14" s="148"/>
      <c r="NNI14" s="148"/>
      <c r="NNJ14" s="148"/>
      <c r="NNK14" s="148"/>
      <c r="NNL14" s="148"/>
      <c r="NNM14" s="148"/>
      <c r="NNN14" s="148"/>
      <c r="NNO14" s="30"/>
      <c r="NNP14" s="149"/>
      <c r="NNQ14" s="149"/>
      <c r="NNR14" s="148"/>
      <c r="NNS14" s="148"/>
      <c r="NNT14" s="148"/>
      <c r="NNU14" s="148"/>
      <c r="NNV14" s="148"/>
      <c r="NNW14" s="148"/>
      <c r="NNX14" s="148"/>
      <c r="NNY14" s="148"/>
      <c r="NNZ14" s="30"/>
      <c r="NOA14" s="149"/>
      <c r="NOB14" s="149"/>
      <c r="NOC14" s="148"/>
      <c r="NOD14" s="148"/>
      <c r="NOE14" s="148"/>
      <c r="NOF14" s="148"/>
      <c r="NOG14" s="148"/>
      <c r="NOH14" s="148"/>
      <c r="NOI14" s="148"/>
      <c r="NOJ14" s="148"/>
      <c r="NOK14" s="30"/>
      <c r="NOL14" s="149"/>
      <c r="NOM14" s="149"/>
      <c r="NON14" s="148"/>
      <c r="NOO14" s="148"/>
      <c r="NOP14" s="148"/>
      <c r="NOQ14" s="148"/>
      <c r="NOR14" s="148"/>
      <c r="NOS14" s="148"/>
      <c r="NOT14" s="148"/>
      <c r="NOU14" s="148"/>
      <c r="NOV14" s="30"/>
      <c r="NOW14" s="149"/>
      <c r="NOX14" s="149"/>
      <c r="NOY14" s="148"/>
      <c r="NOZ14" s="148"/>
      <c r="NPA14" s="148"/>
      <c r="NPB14" s="148"/>
      <c r="NPC14" s="148"/>
      <c r="NPD14" s="148"/>
      <c r="NPE14" s="148"/>
      <c r="NPF14" s="148"/>
      <c r="NPG14" s="30"/>
      <c r="NPH14" s="149"/>
      <c r="NPI14" s="149"/>
      <c r="NPJ14" s="148"/>
      <c r="NPK14" s="148"/>
      <c r="NPL14" s="148"/>
      <c r="NPM14" s="148"/>
      <c r="NPN14" s="148"/>
      <c r="NPO14" s="148"/>
      <c r="NPP14" s="148"/>
      <c r="NPQ14" s="148"/>
      <c r="NPR14" s="30"/>
      <c r="NPS14" s="149"/>
      <c r="NPT14" s="149"/>
      <c r="NPU14" s="148"/>
      <c r="NPV14" s="148"/>
      <c r="NPW14" s="148"/>
      <c r="NPX14" s="148"/>
      <c r="NPY14" s="148"/>
      <c r="NPZ14" s="148"/>
      <c r="NQA14" s="148"/>
      <c r="NQB14" s="148"/>
      <c r="NQC14" s="30"/>
      <c r="NQD14" s="149"/>
      <c r="NQE14" s="149"/>
      <c r="NQF14" s="148"/>
      <c r="NQG14" s="148"/>
      <c r="NQH14" s="148"/>
      <c r="NQI14" s="148"/>
      <c r="NQJ14" s="148"/>
      <c r="NQK14" s="148"/>
      <c r="NQL14" s="148"/>
      <c r="NQM14" s="148"/>
      <c r="NQN14" s="30"/>
      <c r="NQO14" s="149"/>
      <c r="NQP14" s="149"/>
      <c r="NQQ14" s="148"/>
      <c r="NQR14" s="148"/>
      <c r="NQS14" s="148"/>
      <c r="NQT14" s="148"/>
      <c r="NQU14" s="148"/>
      <c r="NQV14" s="148"/>
      <c r="NQW14" s="148"/>
      <c r="NQX14" s="148"/>
      <c r="NQY14" s="30"/>
      <c r="NQZ14" s="149"/>
      <c r="NRA14" s="149"/>
      <c r="NRB14" s="148"/>
      <c r="NRC14" s="148"/>
      <c r="NRD14" s="148"/>
      <c r="NRE14" s="148"/>
      <c r="NRF14" s="148"/>
      <c r="NRG14" s="148"/>
      <c r="NRH14" s="148"/>
      <c r="NRI14" s="148"/>
      <c r="NRJ14" s="30"/>
      <c r="NRK14" s="149"/>
      <c r="NRL14" s="149"/>
      <c r="NRM14" s="148"/>
      <c r="NRN14" s="148"/>
      <c r="NRO14" s="148"/>
      <c r="NRP14" s="148"/>
      <c r="NRQ14" s="148"/>
      <c r="NRR14" s="148"/>
      <c r="NRS14" s="148"/>
      <c r="NRT14" s="148"/>
      <c r="NRU14" s="30"/>
      <c r="NRV14" s="149"/>
      <c r="NRW14" s="149"/>
      <c r="NRX14" s="148"/>
      <c r="NRY14" s="148"/>
      <c r="NRZ14" s="148"/>
      <c r="NSA14" s="148"/>
      <c r="NSB14" s="148"/>
      <c r="NSC14" s="148"/>
      <c r="NSD14" s="148"/>
      <c r="NSE14" s="148"/>
      <c r="NSF14" s="30"/>
      <c r="NSG14" s="149"/>
      <c r="NSH14" s="149"/>
      <c r="NSI14" s="148"/>
      <c r="NSJ14" s="148"/>
      <c r="NSK14" s="148"/>
      <c r="NSL14" s="148"/>
      <c r="NSM14" s="148"/>
      <c r="NSN14" s="148"/>
      <c r="NSO14" s="148"/>
      <c r="NSP14" s="148"/>
      <c r="NSQ14" s="30"/>
      <c r="NSR14" s="149"/>
      <c r="NSS14" s="149"/>
      <c r="NST14" s="148"/>
      <c r="NSU14" s="148"/>
      <c r="NSV14" s="148"/>
      <c r="NSW14" s="148"/>
      <c r="NSX14" s="148"/>
      <c r="NSY14" s="148"/>
      <c r="NSZ14" s="148"/>
      <c r="NTA14" s="148"/>
      <c r="NTB14" s="30"/>
      <c r="NTC14" s="149"/>
      <c r="NTD14" s="149"/>
      <c r="NTE14" s="148"/>
      <c r="NTF14" s="148"/>
      <c r="NTG14" s="148"/>
      <c r="NTH14" s="148"/>
      <c r="NTI14" s="148"/>
      <c r="NTJ14" s="148"/>
      <c r="NTK14" s="148"/>
      <c r="NTL14" s="148"/>
      <c r="NTM14" s="30"/>
      <c r="NTN14" s="149"/>
      <c r="NTO14" s="149"/>
      <c r="NTP14" s="148"/>
      <c r="NTQ14" s="148"/>
      <c r="NTR14" s="148"/>
      <c r="NTS14" s="148"/>
      <c r="NTT14" s="148"/>
      <c r="NTU14" s="148"/>
      <c r="NTV14" s="148"/>
      <c r="NTW14" s="148"/>
      <c r="NTX14" s="30"/>
      <c r="NTY14" s="149"/>
      <c r="NTZ14" s="149"/>
      <c r="NUA14" s="148"/>
      <c r="NUB14" s="148"/>
      <c r="NUC14" s="148"/>
      <c r="NUD14" s="148"/>
      <c r="NUE14" s="148"/>
      <c r="NUF14" s="148"/>
      <c r="NUG14" s="148"/>
      <c r="NUH14" s="148"/>
      <c r="NUI14" s="30"/>
      <c r="NUJ14" s="149"/>
      <c r="NUK14" s="149"/>
      <c r="NUL14" s="148"/>
      <c r="NUM14" s="148"/>
      <c r="NUN14" s="148"/>
      <c r="NUO14" s="148"/>
      <c r="NUP14" s="148"/>
      <c r="NUQ14" s="148"/>
      <c r="NUR14" s="148"/>
      <c r="NUS14" s="148"/>
      <c r="NUT14" s="30"/>
      <c r="NUU14" s="149"/>
      <c r="NUV14" s="149"/>
      <c r="NUW14" s="148"/>
      <c r="NUX14" s="148"/>
      <c r="NUY14" s="148"/>
      <c r="NUZ14" s="148"/>
      <c r="NVA14" s="148"/>
      <c r="NVB14" s="148"/>
      <c r="NVC14" s="148"/>
      <c r="NVD14" s="148"/>
      <c r="NVE14" s="30"/>
      <c r="NVF14" s="149"/>
      <c r="NVG14" s="149"/>
      <c r="NVH14" s="148"/>
      <c r="NVI14" s="148"/>
      <c r="NVJ14" s="148"/>
      <c r="NVK14" s="148"/>
      <c r="NVL14" s="148"/>
      <c r="NVM14" s="148"/>
      <c r="NVN14" s="148"/>
      <c r="NVO14" s="148"/>
      <c r="NVP14" s="30"/>
      <c r="NVQ14" s="149"/>
      <c r="NVR14" s="149"/>
      <c r="NVS14" s="148"/>
      <c r="NVT14" s="148"/>
      <c r="NVU14" s="148"/>
      <c r="NVV14" s="148"/>
      <c r="NVW14" s="148"/>
      <c r="NVX14" s="148"/>
      <c r="NVY14" s="148"/>
      <c r="NVZ14" s="148"/>
      <c r="NWA14" s="30"/>
      <c r="NWB14" s="149"/>
      <c r="NWC14" s="149"/>
      <c r="NWD14" s="148"/>
      <c r="NWE14" s="148"/>
      <c r="NWF14" s="148"/>
      <c r="NWG14" s="148"/>
      <c r="NWH14" s="148"/>
      <c r="NWI14" s="148"/>
      <c r="NWJ14" s="148"/>
      <c r="NWK14" s="148"/>
      <c r="NWL14" s="30"/>
      <c r="NWM14" s="149"/>
      <c r="NWN14" s="149"/>
      <c r="NWO14" s="148"/>
      <c r="NWP14" s="148"/>
      <c r="NWQ14" s="148"/>
      <c r="NWR14" s="148"/>
      <c r="NWS14" s="148"/>
      <c r="NWT14" s="148"/>
      <c r="NWU14" s="148"/>
      <c r="NWV14" s="148"/>
      <c r="NWW14" s="30"/>
      <c r="NWX14" s="149"/>
      <c r="NWY14" s="149"/>
      <c r="NWZ14" s="148"/>
      <c r="NXA14" s="148"/>
      <c r="NXB14" s="148"/>
      <c r="NXC14" s="148"/>
      <c r="NXD14" s="148"/>
      <c r="NXE14" s="148"/>
      <c r="NXF14" s="148"/>
      <c r="NXG14" s="148"/>
      <c r="NXH14" s="30"/>
      <c r="NXI14" s="149"/>
      <c r="NXJ14" s="149"/>
      <c r="NXK14" s="148"/>
      <c r="NXL14" s="148"/>
      <c r="NXM14" s="148"/>
      <c r="NXN14" s="148"/>
      <c r="NXO14" s="148"/>
      <c r="NXP14" s="148"/>
      <c r="NXQ14" s="148"/>
      <c r="NXR14" s="148"/>
      <c r="NXS14" s="30"/>
      <c r="NXT14" s="149"/>
      <c r="NXU14" s="149"/>
      <c r="NXV14" s="148"/>
      <c r="NXW14" s="148"/>
      <c r="NXX14" s="148"/>
      <c r="NXY14" s="148"/>
      <c r="NXZ14" s="148"/>
      <c r="NYA14" s="148"/>
      <c r="NYB14" s="148"/>
      <c r="NYC14" s="148"/>
      <c r="NYD14" s="30"/>
      <c r="NYE14" s="149"/>
      <c r="NYF14" s="149"/>
      <c r="NYG14" s="148"/>
      <c r="NYH14" s="148"/>
      <c r="NYI14" s="148"/>
      <c r="NYJ14" s="148"/>
      <c r="NYK14" s="148"/>
      <c r="NYL14" s="148"/>
      <c r="NYM14" s="148"/>
      <c r="NYN14" s="148"/>
      <c r="NYO14" s="30"/>
      <c r="NYP14" s="149"/>
      <c r="NYQ14" s="149"/>
      <c r="NYR14" s="148"/>
      <c r="NYS14" s="148"/>
      <c r="NYT14" s="148"/>
      <c r="NYU14" s="148"/>
      <c r="NYV14" s="148"/>
      <c r="NYW14" s="148"/>
      <c r="NYX14" s="148"/>
      <c r="NYY14" s="148"/>
      <c r="NYZ14" s="30"/>
      <c r="NZA14" s="149"/>
      <c r="NZB14" s="149"/>
      <c r="NZC14" s="148"/>
      <c r="NZD14" s="148"/>
      <c r="NZE14" s="148"/>
      <c r="NZF14" s="148"/>
      <c r="NZG14" s="148"/>
      <c r="NZH14" s="148"/>
      <c r="NZI14" s="148"/>
      <c r="NZJ14" s="148"/>
      <c r="NZK14" s="30"/>
      <c r="NZL14" s="149"/>
      <c r="NZM14" s="149"/>
      <c r="NZN14" s="148"/>
      <c r="NZO14" s="148"/>
      <c r="NZP14" s="148"/>
      <c r="NZQ14" s="148"/>
      <c r="NZR14" s="148"/>
      <c r="NZS14" s="148"/>
      <c r="NZT14" s="148"/>
      <c r="NZU14" s="148"/>
      <c r="NZV14" s="30"/>
      <c r="NZW14" s="149"/>
      <c r="NZX14" s="149"/>
      <c r="NZY14" s="148"/>
      <c r="NZZ14" s="148"/>
      <c r="OAA14" s="148"/>
      <c r="OAB14" s="148"/>
      <c r="OAC14" s="148"/>
      <c r="OAD14" s="148"/>
      <c r="OAE14" s="148"/>
      <c r="OAF14" s="148"/>
      <c r="OAG14" s="30"/>
      <c r="OAH14" s="149"/>
      <c r="OAI14" s="149"/>
      <c r="OAJ14" s="148"/>
      <c r="OAK14" s="148"/>
      <c r="OAL14" s="148"/>
      <c r="OAM14" s="148"/>
      <c r="OAN14" s="148"/>
      <c r="OAO14" s="148"/>
      <c r="OAP14" s="148"/>
      <c r="OAQ14" s="148"/>
      <c r="OAR14" s="30"/>
      <c r="OAS14" s="149"/>
      <c r="OAT14" s="149"/>
      <c r="OAU14" s="148"/>
      <c r="OAV14" s="148"/>
      <c r="OAW14" s="148"/>
      <c r="OAX14" s="148"/>
      <c r="OAY14" s="148"/>
      <c r="OAZ14" s="148"/>
      <c r="OBA14" s="148"/>
      <c r="OBB14" s="148"/>
      <c r="OBC14" s="30"/>
      <c r="OBD14" s="149"/>
      <c r="OBE14" s="149"/>
      <c r="OBF14" s="148"/>
      <c r="OBG14" s="148"/>
      <c r="OBH14" s="148"/>
      <c r="OBI14" s="148"/>
      <c r="OBJ14" s="148"/>
      <c r="OBK14" s="148"/>
      <c r="OBL14" s="148"/>
      <c r="OBM14" s="148"/>
      <c r="OBN14" s="30"/>
      <c r="OBO14" s="149"/>
      <c r="OBP14" s="149"/>
      <c r="OBQ14" s="148"/>
      <c r="OBR14" s="148"/>
      <c r="OBS14" s="148"/>
      <c r="OBT14" s="148"/>
      <c r="OBU14" s="148"/>
      <c r="OBV14" s="148"/>
      <c r="OBW14" s="148"/>
      <c r="OBX14" s="148"/>
      <c r="OBY14" s="30"/>
      <c r="OBZ14" s="149"/>
      <c r="OCA14" s="149"/>
      <c r="OCB14" s="148"/>
      <c r="OCC14" s="148"/>
      <c r="OCD14" s="148"/>
      <c r="OCE14" s="148"/>
      <c r="OCF14" s="148"/>
      <c r="OCG14" s="148"/>
      <c r="OCH14" s="148"/>
      <c r="OCI14" s="148"/>
      <c r="OCJ14" s="30"/>
      <c r="OCK14" s="149"/>
      <c r="OCL14" s="149"/>
      <c r="OCM14" s="148"/>
      <c r="OCN14" s="148"/>
      <c r="OCO14" s="148"/>
      <c r="OCP14" s="148"/>
      <c r="OCQ14" s="148"/>
      <c r="OCR14" s="148"/>
      <c r="OCS14" s="148"/>
      <c r="OCT14" s="148"/>
      <c r="OCU14" s="30"/>
      <c r="OCV14" s="149"/>
      <c r="OCW14" s="149"/>
      <c r="OCX14" s="148"/>
      <c r="OCY14" s="148"/>
      <c r="OCZ14" s="148"/>
      <c r="ODA14" s="148"/>
      <c r="ODB14" s="148"/>
      <c r="ODC14" s="148"/>
      <c r="ODD14" s="148"/>
      <c r="ODE14" s="148"/>
      <c r="ODF14" s="30"/>
      <c r="ODG14" s="149"/>
      <c r="ODH14" s="149"/>
      <c r="ODI14" s="148"/>
      <c r="ODJ14" s="148"/>
      <c r="ODK14" s="148"/>
      <c r="ODL14" s="148"/>
      <c r="ODM14" s="148"/>
      <c r="ODN14" s="148"/>
      <c r="ODO14" s="148"/>
      <c r="ODP14" s="148"/>
      <c r="ODQ14" s="30"/>
      <c r="ODR14" s="149"/>
      <c r="ODS14" s="149"/>
      <c r="ODT14" s="148"/>
      <c r="ODU14" s="148"/>
      <c r="ODV14" s="148"/>
      <c r="ODW14" s="148"/>
      <c r="ODX14" s="148"/>
      <c r="ODY14" s="148"/>
      <c r="ODZ14" s="148"/>
      <c r="OEA14" s="148"/>
      <c r="OEB14" s="30"/>
      <c r="OEC14" s="149"/>
      <c r="OED14" s="149"/>
      <c r="OEE14" s="148"/>
      <c r="OEF14" s="148"/>
      <c r="OEG14" s="148"/>
      <c r="OEH14" s="148"/>
      <c r="OEI14" s="148"/>
      <c r="OEJ14" s="148"/>
      <c r="OEK14" s="148"/>
      <c r="OEL14" s="148"/>
      <c r="OEM14" s="30"/>
      <c r="OEN14" s="149"/>
      <c r="OEO14" s="149"/>
      <c r="OEP14" s="148"/>
      <c r="OEQ14" s="148"/>
      <c r="OER14" s="148"/>
      <c r="OES14" s="148"/>
      <c r="OET14" s="148"/>
      <c r="OEU14" s="148"/>
      <c r="OEV14" s="148"/>
      <c r="OEW14" s="148"/>
      <c r="OEX14" s="30"/>
      <c r="OEY14" s="149"/>
      <c r="OEZ14" s="149"/>
      <c r="OFA14" s="148"/>
      <c r="OFB14" s="148"/>
      <c r="OFC14" s="148"/>
      <c r="OFD14" s="148"/>
      <c r="OFE14" s="148"/>
      <c r="OFF14" s="148"/>
      <c r="OFG14" s="148"/>
      <c r="OFH14" s="148"/>
      <c r="OFI14" s="30"/>
      <c r="OFJ14" s="149"/>
      <c r="OFK14" s="149"/>
      <c r="OFL14" s="148"/>
      <c r="OFM14" s="148"/>
      <c r="OFN14" s="148"/>
      <c r="OFO14" s="148"/>
      <c r="OFP14" s="148"/>
      <c r="OFQ14" s="148"/>
      <c r="OFR14" s="148"/>
      <c r="OFS14" s="148"/>
      <c r="OFT14" s="30"/>
      <c r="OFU14" s="149"/>
      <c r="OFV14" s="149"/>
      <c r="OFW14" s="148"/>
      <c r="OFX14" s="148"/>
      <c r="OFY14" s="148"/>
      <c r="OFZ14" s="148"/>
      <c r="OGA14" s="148"/>
      <c r="OGB14" s="148"/>
      <c r="OGC14" s="148"/>
      <c r="OGD14" s="148"/>
      <c r="OGE14" s="30"/>
      <c r="OGF14" s="149"/>
      <c r="OGG14" s="149"/>
      <c r="OGH14" s="148"/>
      <c r="OGI14" s="148"/>
      <c r="OGJ14" s="148"/>
      <c r="OGK14" s="148"/>
      <c r="OGL14" s="148"/>
      <c r="OGM14" s="148"/>
      <c r="OGN14" s="148"/>
      <c r="OGO14" s="148"/>
      <c r="OGP14" s="30"/>
      <c r="OGQ14" s="149"/>
      <c r="OGR14" s="149"/>
      <c r="OGS14" s="148"/>
      <c r="OGT14" s="148"/>
      <c r="OGU14" s="148"/>
      <c r="OGV14" s="148"/>
      <c r="OGW14" s="148"/>
      <c r="OGX14" s="148"/>
      <c r="OGY14" s="148"/>
      <c r="OGZ14" s="148"/>
      <c r="OHA14" s="30"/>
      <c r="OHB14" s="149"/>
      <c r="OHC14" s="149"/>
      <c r="OHD14" s="148"/>
      <c r="OHE14" s="148"/>
      <c r="OHF14" s="148"/>
      <c r="OHG14" s="148"/>
      <c r="OHH14" s="148"/>
      <c r="OHI14" s="148"/>
      <c r="OHJ14" s="148"/>
      <c r="OHK14" s="148"/>
      <c r="OHL14" s="30"/>
      <c r="OHM14" s="149"/>
      <c r="OHN14" s="149"/>
      <c r="OHO14" s="148"/>
      <c r="OHP14" s="148"/>
      <c r="OHQ14" s="148"/>
      <c r="OHR14" s="148"/>
      <c r="OHS14" s="148"/>
      <c r="OHT14" s="148"/>
      <c r="OHU14" s="148"/>
      <c r="OHV14" s="148"/>
      <c r="OHW14" s="30"/>
      <c r="OHX14" s="149"/>
      <c r="OHY14" s="149"/>
      <c r="OHZ14" s="148"/>
      <c r="OIA14" s="148"/>
      <c r="OIB14" s="148"/>
      <c r="OIC14" s="148"/>
      <c r="OID14" s="148"/>
      <c r="OIE14" s="148"/>
      <c r="OIF14" s="148"/>
      <c r="OIG14" s="148"/>
      <c r="OIH14" s="30"/>
      <c r="OII14" s="149"/>
      <c r="OIJ14" s="149"/>
      <c r="OIK14" s="148"/>
      <c r="OIL14" s="148"/>
      <c r="OIM14" s="148"/>
      <c r="OIN14" s="148"/>
      <c r="OIO14" s="148"/>
      <c r="OIP14" s="148"/>
      <c r="OIQ14" s="148"/>
      <c r="OIR14" s="148"/>
      <c r="OIS14" s="30"/>
      <c r="OIT14" s="149"/>
      <c r="OIU14" s="149"/>
      <c r="OIV14" s="148"/>
      <c r="OIW14" s="148"/>
      <c r="OIX14" s="148"/>
      <c r="OIY14" s="148"/>
      <c r="OIZ14" s="148"/>
      <c r="OJA14" s="148"/>
      <c r="OJB14" s="148"/>
      <c r="OJC14" s="148"/>
      <c r="OJD14" s="30"/>
      <c r="OJE14" s="149"/>
      <c r="OJF14" s="149"/>
      <c r="OJG14" s="148"/>
      <c r="OJH14" s="148"/>
      <c r="OJI14" s="148"/>
      <c r="OJJ14" s="148"/>
      <c r="OJK14" s="148"/>
      <c r="OJL14" s="148"/>
      <c r="OJM14" s="148"/>
      <c r="OJN14" s="148"/>
      <c r="OJO14" s="30"/>
      <c r="OJP14" s="149"/>
      <c r="OJQ14" s="149"/>
      <c r="OJR14" s="148"/>
      <c r="OJS14" s="148"/>
      <c r="OJT14" s="148"/>
      <c r="OJU14" s="148"/>
      <c r="OJV14" s="148"/>
      <c r="OJW14" s="148"/>
      <c r="OJX14" s="148"/>
      <c r="OJY14" s="148"/>
      <c r="OJZ14" s="30"/>
      <c r="OKA14" s="149"/>
      <c r="OKB14" s="149"/>
      <c r="OKC14" s="148"/>
      <c r="OKD14" s="148"/>
      <c r="OKE14" s="148"/>
      <c r="OKF14" s="148"/>
      <c r="OKG14" s="148"/>
      <c r="OKH14" s="148"/>
      <c r="OKI14" s="148"/>
      <c r="OKJ14" s="148"/>
      <c r="OKK14" s="30"/>
      <c r="OKL14" s="149"/>
      <c r="OKM14" s="149"/>
      <c r="OKN14" s="148"/>
      <c r="OKO14" s="148"/>
      <c r="OKP14" s="148"/>
      <c r="OKQ14" s="148"/>
      <c r="OKR14" s="148"/>
      <c r="OKS14" s="148"/>
      <c r="OKT14" s="148"/>
      <c r="OKU14" s="148"/>
      <c r="OKV14" s="30"/>
      <c r="OKW14" s="149"/>
      <c r="OKX14" s="149"/>
      <c r="OKY14" s="148"/>
      <c r="OKZ14" s="148"/>
      <c r="OLA14" s="148"/>
      <c r="OLB14" s="148"/>
      <c r="OLC14" s="148"/>
      <c r="OLD14" s="148"/>
      <c r="OLE14" s="148"/>
      <c r="OLF14" s="148"/>
      <c r="OLG14" s="30"/>
      <c r="OLH14" s="149"/>
      <c r="OLI14" s="149"/>
      <c r="OLJ14" s="148"/>
      <c r="OLK14" s="148"/>
      <c r="OLL14" s="148"/>
      <c r="OLM14" s="148"/>
      <c r="OLN14" s="148"/>
      <c r="OLO14" s="148"/>
      <c r="OLP14" s="148"/>
      <c r="OLQ14" s="148"/>
      <c r="OLR14" s="30"/>
      <c r="OLS14" s="149"/>
      <c r="OLT14" s="149"/>
      <c r="OLU14" s="148"/>
      <c r="OLV14" s="148"/>
      <c r="OLW14" s="148"/>
      <c r="OLX14" s="148"/>
      <c r="OLY14" s="148"/>
      <c r="OLZ14" s="148"/>
      <c r="OMA14" s="148"/>
      <c r="OMB14" s="148"/>
      <c r="OMC14" s="30"/>
      <c r="OMD14" s="149"/>
      <c r="OME14" s="149"/>
      <c r="OMF14" s="148"/>
      <c r="OMG14" s="148"/>
      <c r="OMH14" s="148"/>
      <c r="OMI14" s="148"/>
      <c r="OMJ14" s="148"/>
      <c r="OMK14" s="148"/>
      <c r="OML14" s="148"/>
      <c r="OMM14" s="148"/>
      <c r="OMN14" s="30"/>
      <c r="OMO14" s="149"/>
      <c r="OMP14" s="149"/>
      <c r="OMQ14" s="148"/>
      <c r="OMR14" s="148"/>
      <c r="OMS14" s="148"/>
      <c r="OMT14" s="148"/>
      <c r="OMU14" s="148"/>
      <c r="OMV14" s="148"/>
      <c r="OMW14" s="148"/>
      <c r="OMX14" s="148"/>
      <c r="OMY14" s="30"/>
      <c r="OMZ14" s="149"/>
      <c r="ONA14" s="149"/>
      <c r="ONB14" s="148"/>
      <c r="ONC14" s="148"/>
      <c r="OND14" s="148"/>
      <c r="ONE14" s="148"/>
      <c r="ONF14" s="148"/>
      <c r="ONG14" s="148"/>
      <c r="ONH14" s="148"/>
      <c r="ONI14" s="148"/>
      <c r="ONJ14" s="30"/>
      <c r="ONK14" s="149"/>
      <c r="ONL14" s="149"/>
      <c r="ONM14" s="148"/>
      <c r="ONN14" s="148"/>
      <c r="ONO14" s="148"/>
      <c r="ONP14" s="148"/>
      <c r="ONQ14" s="148"/>
      <c r="ONR14" s="148"/>
      <c r="ONS14" s="148"/>
      <c r="ONT14" s="148"/>
      <c r="ONU14" s="30"/>
      <c r="ONV14" s="149"/>
      <c r="ONW14" s="149"/>
      <c r="ONX14" s="148"/>
      <c r="ONY14" s="148"/>
      <c r="ONZ14" s="148"/>
      <c r="OOA14" s="148"/>
      <c r="OOB14" s="148"/>
      <c r="OOC14" s="148"/>
      <c r="OOD14" s="148"/>
      <c r="OOE14" s="148"/>
      <c r="OOF14" s="30"/>
      <c r="OOG14" s="149"/>
      <c r="OOH14" s="149"/>
      <c r="OOI14" s="148"/>
      <c r="OOJ14" s="148"/>
      <c r="OOK14" s="148"/>
      <c r="OOL14" s="148"/>
      <c r="OOM14" s="148"/>
      <c r="OON14" s="148"/>
      <c r="OOO14" s="148"/>
      <c r="OOP14" s="148"/>
      <c r="OOQ14" s="30"/>
      <c r="OOR14" s="149"/>
      <c r="OOS14" s="149"/>
      <c r="OOT14" s="148"/>
      <c r="OOU14" s="148"/>
      <c r="OOV14" s="148"/>
      <c r="OOW14" s="148"/>
      <c r="OOX14" s="148"/>
      <c r="OOY14" s="148"/>
      <c r="OOZ14" s="148"/>
      <c r="OPA14" s="148"/>
      <c r="OPB14" s="30"/>
      <c r="OPC14" s="149"/>
      <c r="OPD14" s="149"/>
      <c r="OPE14" s="148"/>
      <c r="OPF14" s="148"/>
      <c r="OPG14" s="148"/>
      <c r="OPH14" s="148"/>
      <c r="OPI14" s="148"/>
      <c r="OPJ14" s="148"/>
      <c r="OPK14" s="148"/>
      <c r="OPL14" s="148"/>
      <c r="OPM14" s="30"/>
      <c r="OPN14" s="149"/>
      <c r="OPO14" s="149"/>
      <c r="OPP14" s="148"/>
      <c r="OPQ14" s="148"/>
      <c r="OPR14" s="148"/>
      <c r="OPS14" s="148"/>
      <c r="OPT14" s="148"/>
      <c r="OPU14" s="148"/>
      <c r="OPV14" s="148"/>
      <c r="OPW14" s="148"/>
      <c r="OPX14" s="30"/>
      <c r="OPY14" s="149"/>
      <c r="OPZ14" s="149"/>
      <c r="OQA14" s="148"/>
      <c r="OQB14" s="148"/>
      <c r="OQC14" s="148"/>
      <c r="OQD14" s="148"/>
      <c r="OQE14" s="148"/>
      <c r="OQF14" s="148"/>
      <c r="OQG14" s="148"/>
      <c r="OQH14" s="148"/>
      <c r="OQI14" s="30"/>
      <c r="OQJ14" s="149"/>
      <c r="OQK14" s="149"/>
      <c r="OQL14" s="148"/>
      <c r="OQM14" s="148"/>
      <c r="OQN14" s="148"/>
      <c r="OQO14" s="148"/>
      <c r="OQP14" s="148"/>
      <c r="OQQ14" s="148"/>
      <c r="OQR14" s="148"/>
      <c r="OQS14" s="148"/>
      <c r="OQT14" s="30"/>
      <c r="OQU14" s="149"/>
      <c r="OQV14" s="149"/>
      <c r="OQW14" s="148"/>
      <c r="OQX14" s="148"/>
      <c r="OQY14" s="148"/>
      <c r="OQZ14" s="148"/>
      <c r="ORA14" s="148"/>
      <c r="ORB14" s="148"/>
      <c r="ORC14" s="148"/>
      <c r="ORD14" s="148"/>
      <c r="ORE14" s="30"/>
      <c r="ORF14" s="149"/>
      <c r="ORG14" s="149"/>
      <c r="ORH14" s="148"/>
      <c r="ORI14" s="148"/>
      <c r="ORJ14" s="148"/>
      <c r="ORK14" s="148"/>
      <c r="ORL14" s="148"/>
      <c r="ORM14" s="148"/>
      <c r="ORN14" s="148"/>
      <c r="ORO14" s="148"/>
      <c r="ORP14" s="30"/>
      <c r="ORQ14" s="149"/>
      <c r="ORR14" s="149"/>
      <c r="ORS14" s="148"/>
      <c r="ORT14" s="148"/>
      <c r="ORU14" s="148"/>
      <c r="ORV14" s="148"/>
      <c r="ORW14" s="148"/>
      <c r="ORX14" s="148"/>
      <c r="ORY14" s="148"/>
      <c r="ORZ14" s="148"/>
      <c r="OSA14" s="30"/>
      <c r="OSB14" s="149"/>
      <c r="OSC14" s="149"/>
      <c r="OSD14" s="148"/>
      <c r="OSE14" s="148"/>
      <c r="OSF14" s="148"/>
      <c r="OSG14" s="148"/>
      <c r="OSH14" s="148"/>
      <c r="OSI14" s="148"/>
      <c r="OSJ14" s="148"/>
      <c r="OSK14" s="148"/>
      <c r="OSL14" s="30"/>
      <c r="OSM14" s="149"/>
      <c r="OSN14" s="149"/>
      <c r="OSO14" s="148"/>
      <c r="OSP14" s="148"/>
      <c r="OSQ14" s="148"/>
      <c r="OSR14" s="148"/>
      <c r="OSS14" s="148"/>
      <c r="OST14" s="148"/>
      <c r="OSU14" s="148"/>
      <c r="OSV14" s="148"/>
      <c r="OSW14" s="30"/>
      <c r="OSX14" s="149"/>
      <c r="OSY14" s="149"/>
      <c r="OSZ14" s="148"/>
      <c r="OTA14" s="148"/>
      <c r="OTB14" s="148"/>
      <c r="OTC14" s="148"/>
      <c r="OTD14" s="148"/>
      <c r="OTE14" s="148"/>
      <c r="OTF14" s="148"/>
      <c r="OTG14" s="148"/>
      <c r="OTH14" s="30"/>
      <c r="OTI14" s="149"/>
      <c r="OTJ14" s="149"/>
      <c r="OTK14" s="148"/>
      <c r="OTL14" s="148"/>
      <c r="OTM14" s="148"/>
      <c r="OTN14" s="148"/>
      <c r="OTO14" s="148"/>
      <c r="OTP14" s="148"/>
      <c r="OTQ14" s="148"/>
      <c r="OTR14" s="148"/>
      <c r="OTS14" s="30"/>
      <c r="OTT14" s="149"/>
      <c r="OTU14" s="149"/>
      <c r="OTV14" s="148"/>
      <c r="OTW14" s="148"/>
      <c r="OTX14" s="148"/>
      <c r="OTY14" s="148"/>
      <c r="OTZ14" s="148"/>
      <c r="OUA14" s="148"/>
      <c r="OUB14" s="148"/>
      <c r="OUC14" s="148"/>
      <c r="OUD14" s="30"/>
      <c r="OUE14" s="149"/>
      <c r="OUF14" s="149"/>
      <c r="OUG14" s="148"/>
      <c r="OUH14" s="148"/>
      <c r="OUI14" s="148"/>
      <c r="OUJ14" s="148"/>
      <c r="OUK14" s="148"/>
      <c r="OUL14" s="148"/>
      <c r="OUM14" s="148"/>
      <c r="OUN14" s="148"/>
      <c r="OUO14" s="30"/>
      <c r="OUP14" s="149"/>
      <c r="OUQ14" s="149"/>
      <c r="OUR14" s="148"/>
      <c r="OUS14" s="148"/>
      <c r="OUT14" s="148"/>
      <c r="OUU14" s="148"/>
      <c r="OUV14" s="148"/>
      <c r="OUW14" s="148"/>
      <c r="OUX14" s="148"/>
      <c r="OUY14" s="148"/>
      <c r="OUZ14" s="30"/>
      <c r="OVA14" s="149"/>
      <c r="OVB14" s="149"/>
      <c r="OVC14" s="148"/>
      <c r="OVD14" s="148"/>
      <c r="OVE14" s="148"/>
      <c r="OVF14" s="148"/>
      <c r="OVG14" s="148"/>
      <c r="OVH14" s="148"/>
      <c r="OVI14" s="148"/>
      <c r="OVJ14" s="148"/>
      <c r="OVK14" s="30"/>
      <c r="OVL14" s="149"/>
      <c r="OVM14" s="149"/>
      <c r="OVN14" s="148"/>
      <c r="OVO14" s="148"/>
      <c r="OVP14" s="148"/>
      <c r="OVQ14" s="148"/>
      <c r="OVR14" s="148"/>
      <c r="OVS14" s="148"/>
      <c r="OVT14" s="148"/>
      <c r="OVU14" s="148"/>
      <c r="OVV14" s="30"/>
      <c r="OVW14" s="149"/>
      <c r="OVX14" s="149"/>
      <c r="OVY14" s="148"/>
      <c r="OVZ14" s="148"/>
      <c r="OWA14" s="148"/>
      <c r="OWB14" s="148"/>
      <c r="OWC14" s="148"/>
      <c r="OWD14" s="148"/>
      <c r="OWE14" s="148"/>
      <c r="OWF14" s="148"/>
      <c r="OWG14" s="30"/>
      <c r="OWH14" s="149"/>
      <c r="OWI14" s="149"/>
      <c r="OWJ14" s="148"/>
      <c r="OWK14" s="148"/>
      <c r="OWL14" s="148"/>
      <c r="OWM14" s="148"/>
      <c r="OWN14" s="148"/>
      <c r="OWO14" s="148"/>
      <c r="OWP14" s="148"/>
      <c r="OWQ14" s="148"/>
      <c r="OWR14" s="30"/>
      <c r="OWS14" s="149"/>
      <c r="OWT14" s="149"/>
      <c r="OWU14" s="148"/>
      <c r="OWV14" s="148"/>
      <c r="OWW14" s="148"/>
      <c r="OWX14" s="148"/>
      <c r="OWY14" s="148"/>
      <c r="OWZ14" s="148"/>
      <c r="OXA14" s="148"/>
      <c r="OXB14" s="148"/>
      <c r="OXC14" s="30"/>
      <c r="OXD14" s="149"/>
      <c r="OXE14" s="149"/>
      <c r="OXF14" s="148"/>
      <c r="OXG14" s="148"/>
      <c r="OXH14" s="148"/>
      <c r="OXI14" s="148"/>
      <c r="OXJ14" s="148"/>
      <c r="OXK14" s="148"/>
      <c r="OXL14" s="148"/>
      <c r="OXM14" s="148"/>
      <c r="OXN14" s="30"/>
      <c r="OXO14" s="149"/>
      <c r="OXP14" s="149"/>
      <c r="OXQ14" s="148"/>
      <c r="OXR14" s="148"/>
      <c r="OXS14" s="148"/>
      <c r="OXT14" s="148"/>
      <c r="OXU14" s="148"/>
      <c r="OXV14" s="148"/>
      <c r="OXW14" s="148"/>
      <c r="OXX14" s="148"/>
      <c r="OXY14" s="30"/>
      <c r="OXZ14" s="149"/>
      <c r="OYA14" s="149"/>
      <c r="OYB14" s="148"/>
      <c r="OYC14" s="148"/>
      <c r="OYD14" s="148"/>
      <c r="OYE14" s="148"/>
      <c r="OYF14" s="148"/>
      <c r="OYG14" s="148"/>
      <c r="OYH14" s="148"/>
      <c r="OYI14" s="148"/>
      <c r="OYJ14" s="30"/>
      <c r="OYK14" s="149"/>
      <c r="OYL14" s="149"/>
      <c r="OYM14" s="148"/>
      <c r="OYN14" s="148"/>
      <c r="OYO14" s="148"/>
      <c r="OYP14" s="148"/>
      <c r="OYQ14" s="148"/>
      <c r="OYR14" s="148"/>
      <c r="OYS14" s="148"/>
      <c r="OYT14" s="148"/>
      <c r="OYU14" s="30"/>
      <c r="OYV14" s="149"/>
      <c r="OYW14" s="149"/>
      <c r="OYX14" s="148"/>
      <c r="OYY14" s="148"/>
      <c r="OYZ14" s="148"/>
      <c r="OZA14" s="148"/>
      <c r="OZB14" s="148"/>
      <c r="OZC14" s="148"/>
      <c r="OZD14" s="148"/>
      <c r="OZE14" s="148"/>
      <c r="OZF14" s="30"/>
      <c r="OZG14" s="149"/>
      <c r="OZH14" s="149"/>
      <c r="OZI14" s="148"/>
      <c r="OZJ14" s="148"/>
      <c r="OZK14" s="148"/>
      <c r="OZL14" s="148"/>
      <c r="OZM14" s="148"/>
      <c r="OZN14" s="148"/>
      <c r="OZO14" s="148"/>
      <c r="OZP14" s="148"/>
      <c r="OZQ14" s="30"/>
      <c r="OZR14" s="149"/>
      <c r="OZS14" s="149"/>
      <c r="OZT14" s="148"/>
      <c r="OZU14" s="148"/>
      <c r="OZV14" s="148"/>
      <c r="OZW14" s="148"/>
      <c r="OZX14" s="148"/>
      <c r="OZY14" s="148"/>
      <c r="OZZ14" s="148"/>
      <c r="PAA14" s="148"/>
      <c r="PAB14" s="30"/>
      <c r="PAC14" s="149"/>
      <c r="PAD14" s="149"/>
      <c r="PAE14" s="148"/>
      <c r="PAF14" s="148"/>
      <c r="PAG14" s="148"/>
      <c r="PAH14" s="148"/>
      <c r="PAI14" s="148"/>
      <c r="PAJ14" s="148"/>
      <c r="PAK14" s="148"/>
      <c r="PAL14" s="148"/>
      <c r="PAM14" s="30"/>
      <c r="PAN14" s="149"/>
      <c r="PAO14" s="149"/>
      <c r="PAP14" s="148"/>
      <c r="PAQ14" s="148"/>
      <c r="PAR14" s="148"/>
      <c r="PAS14" s="148"/>
      <c r="PAT14" s="148"/>
      <c r="PAU14" s="148"/>
      <c r="PAV14" s="148"/>
      <c r="PAW14" s="148"/>
      <c r="PAX14" s="30"/>
      <c r="PAY14" s="149"/>
      <c r="PAZ14" s="149"/>
      <c r="PBA14" s="148"/>
      <c r="PBB14" s="148"/>
      <c r="PBC14" s="148"/>
      <c r="PBD14" s="148"/>
      <c r="PBE14" s="148"/>
      <c r="PBF14" s="148"/>
      <c r="PBG14" s="148"/>
      <c r="PBH14" s="148"/>
      <c r="PBI14" s="30"/>
      <c r="PBJ14" s="149"/>
      <c r="PBK14" s="149"/>
      <c r="PBL14" s="148"/>
      <c r="PBM14" s="148"/>
      <c r="PBN14" s="148"/>
      <c r="PBO14" s="148"/>
      <c r="PBP14" s="148"/>
      <c r="PBQ14" s="148"/>
      <c r="PBR14" s="148"/>
      <c r="PBS14" s="148"/>
      <c r="PBT14" s="30"/>
      <c r="PBU14" s="149"/>
      <c r="PBV14" s="149"/>
      <c r="PBW14" s="148"/>
      <c r="PBX14" s="148"/>
      <c r="PBY14" s="148"/>
      <c r="PBZ14" s="148"/>
      <c r="PCA14" s="148"/>
      <c r="PCB14" s="148"/>
      <c r="PCC14" s="148"/>
      <c r="PCD14" s="148"/>
      <c r="PCE14" s="30"/>
      <c r="PCF14" s="149"/>
      <c r="PCG14" s="149"/>
      <c r="PCH14" s="148"/>
      <c r="PCI14" s="148"/>
      <c r="PCJ14" s="148"/>
      <c r="PCK14" s="148"/>
      <c r="PCL14" s="148"/>
      <c r="PCM14" s="148"/>
      <c r="PCN14" s="148"/>
      <c r="PCO14" s="148"/>
      <c r="PCP14" s="30"/>
      <c r="PCQ14" s="149"/>
      <c r="PCR14" s="149"/>
      <c r="PCS14" s="148"/>
      <c r="PCT14" s="148"/>
      <c r="PCU14" s="148"/>
      <c r="PCV14" s="148"/>
      <c r="PCW14" s="148"/>
      <c r="PCX14" s="148"/>
      <c r="PCY14" s="148"/>
      <c r="PCZ14" s="148"/>
      <c r="PDA14" s="30"/>
      <c r="PDB14" s="149"/>
      <c r="PDC14" s="149"/>
      <c r="PDD14" s="148"/>
      <c r="PDE14" s="148"/>
      <c r="PDF14" s="148"/>
      <c r="PDG14" s="148"/>
      <c r="PDH14" s="148"/>
      <c r="PDI14" s="148"/>
      <c r="PDJ14" s="148"/>
      <c r="PDK14" s="148"/>
      <c r="PDL14" s="30"/>
      <c r="PDM14" s="149"/>
      <c r="PDN14" s="149"/>
      <c r="PDO14" s="148"/>
      <c r="PDP14" s="148"/>
      <c r="PDQ14" s="148"/>
      <c r="PDR14" s="148"/>
      <c r="PDS14" s="148"/>
      <c r="PDT14" s="148"/>
      <c r="PDU14" s="148"/>
      <c r="PDV14" s="148"/>
      <c r="PDW14" s="30"/>
      <c r="PDX14" s="149"/>
      <c r="PDY14" s="149"/>
      <c r="PDZ14" s="148"/>
      <c r="PEA14" s="148"/>
      <c r="PEB14" s="148"/>
      <c r="PEC14" s="148"/>
      <c r="PED14" s="148"/>
      <c r="PEE14" s="148"/>
      <c r="PEF14" s="148"/>
      <c r="PEG14" s="148"/>
      <c r="PEH14" s="30"/>
      <c r="PEI14" s="149"/>
      <c r="PEJ14" s="149"/>
      <c r="PEK14" s="148"/>
      <c r="PEL14" s="148"/>
      <c r="PEM14" s="148"/>
      <c r="PEN14" s="148"/>
      <c r="PEO14" s="148"/>
      <c r="PEP14" s="148"/>
      <c r="PEQ14" s="148"/>
      <c r="PER14" s="148"/>
      <c r="PES14" s="30"/>
      <c r="PET14" s="149"/>
      <c r="PEU14" s="149"/>
      <c r="PEV14" s="148"/>
      <c r="PEW14" s="148"/>
      <c r="PEX14" s="148"/>
      <c r="PEY14" s="148"/>
      <c r="PEZ14" s="148"/>
      <c r="PFA14" s="148"/>
      <c r="PFB14" s="148"/>
      <c r="PFC14" s="148"/>
      <c r="PFD14" s="30"/>
      <c r="PFE14" s="149"/>
      <c r="PFF14" s="149"/>
      <c r="PFG14" s="148"/>
      <c r="PFH14" s="148"/>
      <c r="PFI14" s="148"/>
      <c r="PFJ14" s="148"/>
      <c r="PFK14" s="148"/>
      <c r="PFL14" s="148"/>
      <c r="PFM14" s="148"/>
      <c r="PFN14" s="148"/>
      <c r="PFO14" s="30"/>
      <c r="PFP14" s="149"/>
      <c r="PFQ14" s="149"/>
      <c r="PFR14" s="148"/>
      <c r="PFS14" s="148"/>
      <c r="PFT14" s="148"/>
      <c r="PFU14" s="148"/>
      <c r="PFV14" s="148"/>
      <c r="PFW14" s="148"/>
      <c r="PFX14" s="148"/>
      <c r="PFY14" s="148"/>
      <c r="PFZ14" s="30"/>
      <c r="PGA14" s="149"/>
      <c r="PGB14" s="149"/>
      <c r="PGC14" s="148"/>
      <c r="PGD14" s="148"/>
      <c r="PGE14" s="148"/>
      <c r="PGF14" s="148"/>
      <c r="PGG14" s="148"/>
      <c r="PGH14" s="148"/>
      <c r="PGI14" s="148"/>
      <c r="PGJ14" s="148"/>
      <c r="PGK14" s="30"/>
      <c r="PGL14" s="149"/>
      <c r="PGM14" s="149"/>
      <c r="PGN14" s="148"/>
      <c r="PGO14" s="148"/>
      <c r="PGP14" s="148"/>
      <c r="PGQ14" s="148"/>
      <c r="PGR14" s="148"/>
      <c r="PGS14" s="148"/>
      <c r="PGT14" s="148"/>
      <c r="PGU14" s="148"/>
      <c r="PGV14" s="30"/>
      <c r="PGW14" s="149"/>
      <c r="PGX14" s="149"/>
      <c r="PGY14" s="148"/>
      <c r="PGZ14" s="148"/>
      <c r="PHA14" s="148"/>
      <c r="PHB14" s="148"/>
      <c r="PHC14" s="148"/>
      <c r="PHD14" s="148"/>
      <c r="PHE14" s="148"/>
      <c r="PHF14" s="148"/>
      <c r="PHG14" s="30"/>
      <c r="PHH14" s="149"/>
      <c r="PHI14" s="149"/>
      <c r="PHJ14" s="148"/>
      <c r="PHK14" s="148"/>
      <c r="PHL14" s="148"/>
      <c r="PHM14" s="148"/>
      <c r="PHN14" s="148"/>
      <c r="PHO14" s="148"/>
      <c r="PHP14" s="148"/>
      <c r="PHQ14" s="148"/>
      <c r="PHR14" s="30"/>
      <c r="PHS14" s="149"/>
      <c r="PHT14" s="149"/>
      <c r="PHU14" s="148"/>
      <c r="PHV14" s="148"/>
      <c r="PHW14" s="148"/>
      <c r="PHX14" s="148"/>
      <c r="PHY14" s="148"/>
      <c r="PHZ14" s="148"/>
      <c r="PIA14" s="148"/>
      <c r="PIB14" s="148"/>
      <c r="PIC14" s="30"/>
      <c r="PID14" s="149"/>
      <c r="PIE14" s="149"/>
      <c r="PIF14" s="148"/>
      <c r="PIG14" s="148"/>
      <c r="PIH14" s="148"/>
      <c r="PII14" s="148"/>
      <c r="PIJ14" s="148"/>
      <c r="PIK14" s="148"/>
      <c r="PIL14" s="148"/>
      <c r="PIM14" s="148"/>
      <c r="PIN14" s="30"/>
      <c r="PIO14" s="149"/>
      <c r="PIP14" s="149"/>
      <c r="PIQ14" s="148"/>
      <c r="PIR14" s="148"/>
      <c r="PIS14" s="148"/>
      <c r="PIT14" s="148"/>
      <c r="PIU14" s="148"/>
      <c r="PIV14" s="148"/>
      <c r="PIW14" s="148"/>
      <c r="PIX14" s="148"/>
      <c r="PIY14" s="30"/>
      <c r="PIZ14" s="149"/>
      <c r="PJA14" s="149"/>
      <c r="PJB14" s="148"/>
      <c r="PJC14" s="148"/>
      <c r="PJD14" s="148"/>
      <c r="PJE14" s="148"/>
      <c r="PJF14" s="148"/>
      <c r="PJG14" s="148"/>
      <c r="PJH14" s="148"/>
      <c r="PJI14" s="148"/>
      <c r="PJJ14" s="30"/>
      <c r="PJK14" s="149"/>
      <c r="PJL14" s="149"/>
      <c r="PJM14" s="148"/>
      <c r="PJN14" s="148"/>
      <c r="PJO14" s="148"/>
      <c r="PJP14" s="148"/>
      <c r="PJQ14" s="148"/>
      <c r="PJR14" s="148"/>
      <c r="PJS14" s="148"/>
      <c r="PJT14" s="148"/>
      <c r="PJU14" s="30"/>
      <c r="PJV14" s="149"/>
      <c r="PJW14" s="149"/>
      <c r="PJX14" s="148"/>
      <c r="PJY14" s="148"/>
      <c r="PJZ14" s="148"/>
      <c r="PKA14" s="148"/>
      <c r="PKB14" s="148"/>
      <c r="PKC14" s="148"/>
      <c r="PKD14" s="148"/>
      <c r="PKE14" s="148"/>
      <c r="PKF14" s="30"/>
      <c r="PKG14" s="149"/>
      <c r="PKH14" s="149"/>
      <c r="PKI14" s="148"/>
      <c r="PKJ14" s="148"/>
      <c r="PKK14" s="148"/>
      <c r="PKL14" s="148"/>
      <c r="PKM14" s="148"/>
      <c r="PKN14" s="148"/>
      <c r="PKO14" s="148"/>
      <c r="PKP14" s="148"/>
      <c r="PKQ14" s="30"/>
      <c r="PKR14" s="149"/>
      <c r="PKS14" s="149"/>
      <c r="PKT14" s="148"/>
      <c r="PKU14" s="148"/>
      <c r="PKV14" s="148"/>
      <c r="PKW14" s="148"/>
      <c r="PKX14" s="148"/>
      <c r="PKY14" s="148"/>
      <c r="PKZ14" s="148"/>
      <c r="PLA14" s="148"/>
      <c r="PLB14" s="30"/>
      <c r="PLC14" s="149"/>
      <c r="PLD14" s="149"/>
      <c r="PLE14" s="148"/>
      <c r="PLF14" s="148"/>
      <c r="PLG14" s="148"/>
      <c r="PLH14" s="148"/>
      <c r="PLI14" s="148"/>
      <c r="PLJ14" s="148"/>
      <c r="PLK14" s="148"/>
      <c r="PLL14" s="148"/>
      <c r="PLM14" s="30"/>
      <c r="PLN14" s="149"/>
      <c r="PLO14" s="149"/>
      <c r="PLP14" s="148"/>
      <c r="PLQ14" s="148"/>
      <c r="PLR14" s="148"/>
      <c r="PLS14" s="148"/>
      <c r="PLT14" s="148"/>
      <c r="PLU14" s="148"/>
      <c r="PLV14" s="148"/>
      <c r="PLW14" s="148"/>
      <c r="PLX14" s="30"/>
      <c r="PLY14" s="149"/>
      <c r="PLZ14" s="149"/>
      <c r="PMA14" s="148"/>
      <c r="PMB14" s="148"/>
      <c r="PMC14" s="148"/>
      <c r="PMD14" s="148"/>
      <c r="PME14" s="148"/>
      <c r="PMF14" s="148"/>
      <c r="PMG14" s="148"/>
      <c r="PMH14" s="148"/>
      <c r="PMI14" s="30"/>
      <c r="PMJ14" s="149"/>
      <c r="PMK14" s="149"/>
      <c r="PML14" s="148"/>
      <c r="PMM14" s="148"/>
      <c r="PMN14" s="148"/>
      <c r="PMO14" s="148"/>
      <c r="PMP14" s="148"/>
      <c r="PMQ14" s="148"/>
      <c r="PMR14" s="148"/>
      <c r="PMS14" s="148"/>
      <c r="PMT14" s="30"/>
      <c r="PMU14" s="149"/>
      <c r="PMV14" s="149"/>
      <c r="PMW14" s="148"/>
      <c r="PMX14" s="148"/>
      <c r="PMY14" s="148"/>
      <c r="PMZ14" s="148"/>
      <c r="PNA14" s="148"/>
      <c r="PNB14" s="148"/>
      <c r="PNC14" s="148"/>
      <c r="PND14" s="148"/>
      <c r="PNE14" s="30"/>
      <c r="PNF14" s="149"/>
      <c r="PNG14" s="149"/>
      <c r="PNH14" s="148"/>
      <c r="PNI14" s="148"/>
      <c r="PNJ14" s="148"/>
      <c r="PNK14" s="148"/>
      <c r="PNL14" s="148"/>
      <c r="PNM14" s="148"/>
      <c r="PNN14" s="148"/>
      <c r="PNO14" s="148"/>
      <c r="PNP14" s="30"/>
      <c r="PNQ14" s="149"/>
      <c r="PNR14" s="149"/>
      <c r="PNS14" s="148"/>
      <c r="PNT14" s="148"/>
      <c r="PNU14" s="148"/>
      <c r="PNV14" s="148"/>
      <c r="PNW14" s="148"/>
      <c r="PNX14" s="148"/>
      <c r="PNY14" s="148"/>
      <c r="PNZ14" s="148"/>
      <c r="POA14" s="30"/>
      <c r="POB14" s="149"/>
      <c r="POC14" s="149"/>
      <c r="POD14" s="148"/>
      <c r="POE14" s="148"/>
      <c r="POF14" s="148"/>
      <c r="POG14" s="148"/>
      <c r="POH14" s="148"/>
      <c r="POI14" s="148"/>
      <c r="POJ14" s="148"/>
      <c r="POK14" s="148"/>
      <c r="POL14" s="30"/>
      <c r="POM14" s="149"/>
      <c r="PON14" s="149"/>
      <c r="POO14" s="148"/>
      <c r="POP14" s="148"/>
      <c r="POQ14" s="148"/>
      <c r="POR14" s="148"/>
      <c r="POS14" s="148"/>
      <c r="POT14" s="148"/>
      <c r="POU14" s="148"/>
      <c r="POV14" s="148"/>
      <c r="POW14" s="30"/>
      <c r="POX14" s="149"/>
      <c r="POY14" s="149"/>
      <c r="POZ14" s="148"/>
      <c r="PPA14" s="148"/>
      <c r="PPB14" s="148"/>
      <c r="PPC14" s="148"/>
      <c r="PPD14" s="148"/>
      <c r="PPE14" s="148"/>
      <c r="PPF14" s="148"/>
      <c r="PPG14" s="148"/>
      <c r="PPH14" s="30"/>
      <c r="PPI14" s="149"/>
      <c r="PPJ14" s="149"/>
      <c r="PPK14" s="148"/>
      <c r="PPL14" s="148"/>
      <c r="PPM14" s="148"/>
      <c r="PPN14" s="148"/>
      <c r="PPO14" s="148"/>
      <c r="PPP14" s="148"/>
      <c r="PPQ14" s="148"/>
      <c r="PPR14" s="148"/>
      <c r="PPS14" s="30"/>
      <c r="PPT14" s="149"/>
      <c r="PPU14" s="149"/>
      <c r="PPV14" s="148"/>
      <c r="PPW14" s="148"/>
      <c r="PPX14" s="148"/>
      <c r="PPY14" s="148"/>
      <c r="PPZ14" s="148"/>
      <c r="PQA14" s="148"/>
      <c r="PQB14" s="148"/>
      <c r="PQC14" s="148"/>
      <c r="PQD14" s="30"/>
      <c r="PQE14" s="149"/>
      <c r="PQF14" s="149"/>
      <c r="PQG14" s="148"/>
      <c r="PQH14" s="148"/>
      <c r="PQI14" s="148"/>
      <c r="PQJ14" s="148"/>
      <c r="PQK14" s="148"/>
      <c r="PQL14" s="148"/>
      <c r="PQM14" s="148"/>
      <c r="PQN14" s="148"/>
      <c r="PQO14" s="30"/>
      <c r="PQP14" s="149"/>
      <c r="PQQ14" s="149"/>
      <c r="PQR14" s="148"/>
      <c r="PQS14" s="148"/>
      <c r="PQT14" s="148"/>
      <c r="PQU14" s="148"/>
      <c r="PQV14" s="148"/>
      <c r="PQW14" s="148"/>
      <c r="PQX14" s="148"/>
      <c r="PQY14" s="148"/>
      <c r="PQZ14" s="30"/>
      <c r="PRA14" s="149"/>
      <c r="PRB14" s="149"/>
      <c r="PRC14" s="148"/>
      <c r="PRD14" s="148"/>
      <c r="PRE14" s="148"/>
      <c r="PRF14" s="148"/>
      <c r="PRG14" s="148"/>
      <c r="PRH14" s="148"/>
      <c r="PRI14" s="148"/>
      <c r="PRJ14" s="148"/>
      <c r="PRK14" s="30"/>
      <c r="PRL14" s="149"/>
      <c r="PRM14" s="149"/>
      <c r="PRN14" s="148"/>
      <c r="PRO14" s="148"/>
      <c r="PRP14" s="148"/>
      <c r="PRQ14" s="148"/>
      <c r="PRR14" s="148"/>
      <c r="PRS14" s="148"/>
      <c r="PRT14" s="148"/>
      <c r="PRU14" s="148"/>
      <c r="PRV14" s="30"/>
      <c r="PRW14" s="149"/>
      <c r="PRX14" s="149"/>
      <c r="PRY14" s="148"/>
      <c r="PRZ14" s="148"/>
      <c r="PSA14" s="148"/>
      <c r="PSB14" s="148"/>
      <c r="PSC14" s="148"/>
      <c r="PSD14" s="148"/>
      <c r="PSE14" s="148"/>
      <c r="PSF14" s="148"/>
      <c r="PSG14" s="30"/>
      <c r="PSH14" s="149"/>
      <c r="PSI14" s="149"/>
      <c r="PSJ14" s="148"/>
      <c r="PSK14" s="148"/>
      <c r="PSL14" s="148"/>
      <c r="PSM14" s="148"/>
      <c r="PSN14" s="148"/>
      <c r="PSO14" s="148"/>
      <c r="PSP14" s="148"/>
      <c r="PSQ14" s="148"/>
      <c r="PSR14" s="30"/>
      <c r="PSS14" s="149"/>
      <c r="PST14" s="149"/>
      <c r="PSU14" s="148"/>
      <c r="PSV14" s="148"/>
      <c r="PSW14" s="148"/>
      <c r="PSX14" s="148"/>
      <c r="PSY14" s="148"/>
      <c r="PSZ14" s="148"/>
      <c r="PTA14" s="148"/>
      <c r="PTB14" s="148"/>
      <c r="PTC14" s="30"/>
      <c r="PTD14" s="149"/>
      <c r="PTE14" s="149"/>
      <c r="PTF14" s="148"/>
      <c r="PTG14" s="148"/>
      <c r="PTH14" s="148"/>
      <c r="PTI14" s="148"/>
      <c r="PTJ14" s="148"/>
      <c r="PTK14" s="148"/>
      <c r="PTL14" s="148"/>
      <c r="PTM14" s="148"/>
      <c r="PTN14" s="30"/>
      <c r="PTO14" s="149"/>
      <c r="PTP14" s="149"/>
      <c r="PTQ14" s="148"/>
      <c r="PTR14" s="148"/>
      <c r="PTS14" s="148"/>
      <c r="PTT14" s="148"/>
      <c r="PTU14" s="148"/>
      <c r="PTV14" s="148"/>
      <c r="PTW14" s="148"/>
      <c r="PTX14" s="148"/>
      <c r="PTY14" s="30"/>
      <c r="PTZ14" s="149"/>
      <c r="PUA14" s="149"/>
      <c r="PUB14" s="148"/>
      <c r="PUC14" s="148"/>
      <c r="PUD14" s="148"/>
      <c r="PUE14" s="148"/>
      <c r="PUF14" s="148"/>
      <c r="PUG14" s="148"/>
      <c r="PUH14" s="148"/>
      <c r="PUI14" s="148"/>
      <c r="PUJ14" s="30"/>
      <c r="PUK14" s="149"/>
      <c r="PUL14" s="149"/>
      <c r="PUM14" s="148"/>
      <c r="PUN14" s="148"/>
      <c r="PUO14" s="148"/>
      <c r="PUP14" s="148"/>
      <c r="PUQ14" s="148"/>
      <c r="PUR14" s="148"/>
      <c r="PUS14" s="148"/>
      <c r="PUT14" s="148"/>
      <c r="PUU14" s="30"/>
      <c r="PUV14" s="149"/>
      <c r="PUW14" s="149"/>
      <c r="PUX14" s="148"/>
      <c r="PUY14" s="148"/>
      <c r="PUZ14" s="148"/>
      <c r="PVA14" s="148"/>
      <c r="PVB14" s="148"/>
      <c r="PVC14" s="148"/>
      <c r="PVD14" s="148"/>
      <c r="PVE14" s="148"/>
      <c r="PVF14" s="30"/>
      <c r="PVG14" s="149"/>
      <c r="PVH14" s="149"/>
      <c r="PVI14" s="148"/>
      <c r="PVJ14" s="148"/>
      <c r="PVK14" s="148"/>
      <c r="PVL14" s="148"/>
      <c r="PVM14" s="148"/>
      <c r="PVN14" s="148"/>
      <c r="PVO14" s="148"/>
      <c r="PVP14" s="148"/>
      <c r="PVQ14" s="30"/>
      <c r="PVR14" s="149"/>
      <c r="PVS14" s="149"/>
      <c r="PVT14" s="148"/>
      <c r="PVU14" s="148"/>
      <c r="PVV14" s="148"/>
      <c r="PVW14" s="148"/>
      <c r="PVX14" s="148"/>
      <c r="PVY14" s="148"/>
      <c r="PVZ14" s="148"/>
      <c r="PWA14" s="148"/>
      <c r="PWB14" s="30"/>
      <c r="PWC14" s="149"/>
      <c r="PWD14" s="149"/>
      <c r="PWE14" s="148"/>
      <c r="PWF14" s="148"/>
      <c r="PWG14" s="148"/>
      <c r="PWH14" s="148"/>
      <c r="PWI14" s="148"/>
      <c r="PWJ14" s="148"/>
      <c r="PWK14" s="148"/>
      <c r="PWL14" s="148"/>
      <c r="PWM14" s="30"/>
      <c r="PWN14" s="149"/>
      <c r="PWO14" s="149"/>
      <c r="PWP14" s="148"/>
      <c r="PWQ14" s="148"/>
      <c r="PWR14" s="148"/>
      <c r="PWS14" s="148"/>
      <c r="PWT14" s="148"/>
      <c r="PWU14" s="148"/>
      <c r="PWV14" s="148"/>
      <c r="PWW14" s="148"/>
      <c r="PWX14" s="30"/>
      <c r="PWY14" s="149"/>
      <c r="PWZ14" s="149"/>
      <c r="PXA14" s="148"/>
      <c r="PXB14" s="148"/>
      <c r="PXC14" s="148"/>
      <c r="PXD14" s="148"/>
      <c r="PXE14" s="148"/>
      <c r="PXF14" s="148"/>
      <c r="PXG14" s="148"/>
      <c r="PXH14" s="148"/>
      <c r="PXI14" s="30"/>
      <c r="PXJ14" s="149"/>
      <c r="PXK14" s="149"/>
      <c r="PXL14" s="148"/>
      <c r="PXM14" s="148"/>
      <c r="PXN14" s="148"/>
      <c r="PXO14" s="148"/>
      <c r="PXP14" s="148"/>
      <c r="PXQ14" s="148"/>
      <c r="PXR14" s="148"/>
      <c r="PXS14" s="148"/>
      <c r="PXT14" s="30"/>
      <c r="PXU14" s="149"/>
      <c r="PXV14" s="149"/>
      <c r="PXW14" s="148"/>
      <c r="PXX14" s="148"/>
      <c r="PXY14" s="148"/>
      <c r="PXZ14" s="148"/>
      <c r="PYA14" s="148"/>
      <c r="PYB14" s="148"/>
      <c r="PYC14" s="148"/>
      <c r="PYD14" s="148"/>
      <c r="PYE14" s="30"/>
      <c r="PYF14" s="149"/>
      <c r="PYG14" s="149"/>
      <c r="PYH14" s="148"/>
      <c r="PYI14" s="148"/>
      <c r="PYJ14" s="148"/>
      <c r="PYK14" s="148"/>
      <c r="PYL14" s="148"/>
      <c r="PYM14" s="148"/>
      <c r="PYN14" s="148"/>
      <c r="PYO14" s="148"/>
      <c r="PYP14" s="30"/>
      <c r="PYQ14" s="149"/>
      <c r="PYR14" s="149"/>
      <c r="PYS14" s="148"/>
      <c r="PYT14" s="148"/>
      <c r="PYU14" s="148"/>
      <c r="PYV14" s="148"/>
      <c r="PYW14" s="148"/>
      <c r="PYX14" s="148"/>
      <c r="PYY14" s="148"/>
      <c r="PYZ14" s="148"/>
      <c r="PZA14" s="30"/>
      <c r="PZB14" s="149"/>
      <c r="PZC14" s="149"/>
      <c r="PZD14" s="148"/>
      <c r="PZE14" s="148"/>
      <c r="PZF14" s="148"/>
      <c r="PZG14" s="148"/>
      <c r="PZH14" s="148"/>
      <c r="PZI14" s="148"/>
      <c r="PZJ14" s="148"/>
      <c r="PZK14" s="148"/>
      <c r="PZL14" s="30"/>
      <c r="PZM14" s="149"/>
      <c r="PZN14" s="149"/>
      <c r="PZO14" s="148"/>
      <c r="PZP14" s="148"/>
      <c r="PZQ14" s="148"/>
      <c r="PZR14" s="148"/>
      <c r="PZS14" s="148"/>
      <c r="PZT14" s="148"/>
      <c r="PZU14" s="148"/>
      <c r="PZV14" s="148"/>
      <c r="PZW14" s="30"/>
      <c r="PZX14" s="149"/>
      <c r="PZY14" s="149"/>
      <c r="PZZ14" s="148"/>
      <c r="QAA14" s="148"/>
      <c r="QAB14" s="148"/>
      <c r="QAC14" s="148"/>
      <c r="QAD14" s="148"/>
      <c r="QAE14" s="148"/>
      <c r="QAF14" s="148"/>
      <c r="QAG14" s="148"/>
      <c r="QAH14" s="30"/>
      <c r="QAI14" s="149"/>
      <c r="QAJ14" s="149"/>
      <c r="QAK14" s="148"/>
      <c r="QAL14" s="148"/>
      <c r="QAM14" s="148"/>
      <c r="QAN14" s="148"/>
      <c r="QAO14" s="148"/>
      <c r="QAP14" s="148"/>
      <c r="QAQ14" s="148"/>
      <c r="QAR14" s="148"/>
      <c r="QAS14" s="30"/>
      <c r="QAT14" s="149"/>
      <c r="QAU14" s="149"/>
      <c r="QAV14" s="148"/>
      <c r="QAW14" s="148"/>
      <c r="QAX14" s="148"/>
      <c r="QAY14" s="148"/>
      <c r="QAZ14" s="148"/>
      <c r="QBA14" s="148"/>
      <c r="QBB14" s="148"/>
      <c r="QBC14" s="148"/>
      <c r="QBD14" s="30"/>
      <c r="QBE14" s="149"/>
      <c r="QBF14" s="149"/>
      <c r="QBG14" s="148"/>
      <c r="QBH14" s="148"/>
      <c r="QBI14" s="148"/>
      <c r="QBJ14" s="148"/>
      <c r="QBK14" s="148"/>
      <c r="QBL14" s="148"/>
      <c r="QBM14" s="148"/>
      <c r="QBN14" s="148"/>
      <c r="QBO14" s="30"/>
      <c r="QBP14" s="149"/>
      <c r="QBQ14" s="149"/>
      <c r="QBR14" s="148"/>
      <c r="QBS14" s="148"/>
      <c r="QBT14" s="148"/>
      <c r="QBU14" s="148"/>
      <c r="QBV14" s="148"/>
      <c r="QBW14" s="148"/>
      <c r="QBX14" s="148"/>
      <c r="QBY14" s="148"/>
      <c r="QBZ14" s="30"/>
      <c r="QCA14" s="149"/>
      <c r="QCB14" s="149"/>
      <c r="QCC14" s="148"/>
      <c r="QCD14" s="148"/>
      <c r="QCE14" s="148"/>
      <c r="QCF14" s="148"/>
      <c r="QCG14" s="148"/>
      <c r="QCH14" s="148"/>
      <c r="QCI14" s="148"/>
      <c r="QCJ14" s="148"/>
      <c r="QCK14" s="30"/>
      <c r="QCL14" s="149"/>
      <c r="QCM14" s="149"/>
      <c r="QCN14" s="148"/>
      <c r="QCO14" s="148"/>
      <c r="QCP14" s="148"/>
      <c r="QCQ14" s="148"/>
      <c r="QCR14" s="148"/>
      <c r="QCS14" s="148"/>
      <c r="QCT14" s="148"/>
      <c r="QCU14" s="148"/>
      <c r="QCV14" s="30"/>
      <c r="QCW14" s="149"/>
      <c r="QCX14" s="149"/>
      <c r="QCY14" s="148"/>
      <c r="QCZ14" s="148"/>
      <c r="QDA14" s="148"/>
      <c r="QDB14" s="148"/>
      <c r="QDC14" s="148"/>
      <c r="QDD14" s="148"/>
      <c r="QDE14" s="148"/>
      <c r="QDF14" s="148"/>
      <c r="QDG14" s="30"/>
      <c r="QDH14" s="149"/>
      <c r="QDI14" s="149"/>
      <c r="QDJ14" s="148"/>
      <c r="QDK14" s="148"/>
      <c r="QDL14" s="148"/>
      <c r="QDM14" s="148"/>
      <c r="QDN14" s="148"/>
      <c r="QDO14" s="148"/>
      <c r="QDP14" s="148"/>
      <c r="QDQ14" s="148"/>
      <c r="QDR14" s="30"/>
      <c r="QDS14" s="149"/>
      <c r="QDT14" s="149"/>
      <c r="QDU14" s="148"/>
      <c r="QDV14" s="148"/>
      <c r="QDW14" s="148"/>
      <c r="QDX14" s="148"/>
      <c r="QDY14" s="148"/>
      <c r="QDZ14" s="148"/>
      <c r="QEA14" s="148"/>
      <c r="QEB14" s="148"/>
      <c r="QEC14" s="30"/>
      <c r="QED14" s="149"/>
      <c r="QEE14" s="149"/>
      <c r="QEF14" s="148"/>
      <c r="QEG14" s="148"/>
      <c r="QEH14" s="148"/>
      <c r="QEI14" s="148"/>
      <c r="QEJ14" s="148"/>
      <c r="QEK14" s="148"/>
      <c r="QEL14" s="148"/>
      <c r="QEM14" s="148"/>
      <c r="QEN14" s="30"/>
      <c r="QEO14" s="149"/>
      <c r="QEP14" s="149"/>
      <c r="QEQ14" s="148"/>
      <c r="QER14" s="148"/>
      <c r="QES14" s="148"/>
      <c r="QET14" s="148"/>
      <c r="QEU14" s="148"/>
      <c r="QEV14" s="148"/>
      <c r="QEW14" s="148"/>
      <c r="QEX14" s="148"/>
      <c r="QEY14" s="30"/>
      <c r="QEZ14" s="149"/>
      <c r="QFA14" s="149"/>
      <c r="QFB14" s="148"/>
      <c r="QFC14" s="148"/>
      <c r="QFD14" s="148"/>
      <c r="QFE14" s="148"/>
      <c r="QFF14" s="148"/>
      <c r="QFG14" s="148"/>
      <c r="QFH14" s="148"/>
      <c r="QFI14" s="148"/>
      <c r="QFJ14" s="30"/>
      <c r="QFK14" s="149"/>
      <c r="QFL14" s="149"/>
      <c r="QFM14" s="148"/>
      <c r="QFN14" s="148"/>
      <c r="QFO14" s="148"/>
      <c r="QFP14" s="148"/>
      <c r="QFQ14" s="148"/>
      <c r="QFR14" s="148"/>
      <c r="QFS14" s="148"/>
      <c r="QFT14" s="148"/>
      <c r="QFU14" s="30"/>
      <c r="QFV14" s="149"/>
      <c r="QFW14" s="149"/>
      <c r="QFX14" s="148"/>
      <c r="QFY14" s="148"/>
      <c r="QFZ14" s="148"/>
      <c r="QGA14" s="148"/>
      <c r="QGB14" s="148"/>
      <c r="QGC14" s="148"/>
      <c r="QGD14" s="148"/>
      <c r="QGE14" s="148"/>
      <c r="QGF14" s="30"/>
      <c r="QGG14" s="149"/>
      <c r="QGH14" s="149"/>
      <c r="QGI14" s="148"/>
      <c r="QGJ14" s="148"/>
      <c r="QGK14" s="148"/>
      <c r="QGL14" s="148"/>
      <c r="QGM14" s="148"/>
      <c r="QGN14" s="148"/>
      <c r="QGO14" s="148"/>
      <c r="QGP14" s="148"/>
      <c r="QGQ14" s="30"/>
      <c r="QGR14" s="149"/>
      <c r="QGS14" s="149"/>
      <c r="QGT14" s="148"/>
      <c r="QGU14" s="148"/>
      <c r="QGV14" s="148"/>
      <c r="QGW14" s="148"/>
      <c r="QGX14" s="148"/>
      <c r="QGY14" s="148"/>
      <c r="QGZ14" s="148"/>
      <c r="QHA14" s="148"/>
      <c r="QHB14" s="30"/>
      <c r="QHC14" s="149"/>
      <c r="QHD14" s="149"/>
      <c r="QHE14" s="148"/>
      <c r="QHF14" s="148"/>
      <c r="QHG14" s="148"/>
      <c r="QHH14" s="148"/>
      <c r="QHI14" s="148"/>
      <c r="QHJ14" s="148"/>
      <c r="QHK14" s="148"/>
      <c r="QHL14" s="148"/>
      <c r="QHM14" s="30"/>
      <c r="QHN14" s="149"/>
      <c r="QHO14" s="149"/>
      <c r="QHP14" s="148"/>
      <c r="QHQ14" s="148"/>
      <c r="QHR14" s="148"/>
      <c r="QHS14" s="148"/>
      <c r="QHT14" s="148"/>
      <c r="QHU14" s="148"/>
      <c r="QHV14" s="148"/>
      <c r="QHW14" s="148"/>
      <c r="QHX14" s="30"/>
      <c r="QHY14" s="149"/>
      <c r="QHZ14" s="149"/>
      <c r="QIA14" s="148"/>
      <c r="QIB14" s="148"/>
      <c r="QIC14" s="148"/>
      <c r="QID14" s="148"/>
      <c r="QIE14" s="148"/>
      <c r="QIF14" s="148"/>
      <c r="QIG14" s="148"/>
      <c r="QIH14" s="148"/>
      <c r="QII14" s="30"/>
      <c r="QIJ14" s="149"/>
      <c r="QIK14" s="149"/>
      <c r="QIL14" s="148"/>
      <c r="QIM14" s="148"/>
      <c r="QIN14" s="148"/>
      <c r="QIO14" s="148"/>
      <c r="QIP14" s="148"/>
      <c r="QIQ14" s="148"/>
      <c r="QIR14" s="148"/>
      <c r="QIS14" s="148"/>
      <c r="QIT14" s="30"/>
      <c r="QIU14" s="149"/>
      <c r="QIV14" s="149"/>
      <c r="QIW14" s="148"/>
      <c r="QIX14" s="148"/>
      <c r="QIY14" s="148"/>
      <c r="QIZ14" s="148"/>
      <c r="QJA14" s="148"/>
      <c r="QJB14" s="148"/>
      <c r="QJC14" s="148"/>
      <c r="QJD14" s="148"/>
      <c r="QJE14" s="30"/>
      <c r="QJF14" s="149"/>
      <c r="QJG14" s="149"/>
      <c r="QJH14" s="148"/>
      <c r="QJI14" s="148"/>
      <c r="QJJ14" s="148"/>
      <c r="QJK14" s="148"/>
      <c r="QJL14" s="148"/>
      <c r="QJM14" s="148"/>
      <c r="QJN14" s="148"/>
      <c r="QJO14" s="148"/>
      <c r="QJP14" s="30"/>
      <c r="QJQ14" s="149"/>
      <c r="QJR14" s="149"/>
      <c r="QJS14" s="148"/>
      <c r="QJT14" s="148"/>
      <c r="QJU14" s="148"/>
      <c r="QJV14" s="148"/>
      <c r="QJW14" s="148"/>
      <c r="QJX14" s="148"/>
      <c r="QJY14" s="148"/>
      <c r="QJZ14" s="148"/>
      <c r="QKA14" s="30"/>
      <c r="QKB14" s="149"/>
      <c r="QKC14" s="149"/>
      <c r="QKD14" s="148"/>
      <c r="QKE14" s="148"/>
      <c r="QKF14" s="148"/>
      <c r="QKG14" s="148"/>
      <c r="QKH14" s="148"/>
      <c r="QKI14" s="148"/>
      <c r="QKJ14" s="148"/>
      <c r="QKK14" s="148"/>
      <c r="QKL14" s="30"/>
      <c r="QKM14" s="149"/>
      <c r="QKN14" s="149"/>
      <c r="QKO14" s="148"/>
      <c r="QKP14" s="148"/>
      <c r="QKQ14" s="148"/>
      <c r="QKR14" s="148"/>
      <c r="QKS14" s="148"/>
      <c r="QKT14" s="148"/>
      <c r="QKU14" s="148"/>
      <c r="QKV14" s="148"/>
      <c r="QKW14" s="30"/>
      <c r="QKX14" s="149"/>
      <c r="QKY14" s="149"/>
      <c r="QKZ14" s="148"/>
      <c r="QLA14" s="148"/>
      <c r="QLB14" s="148"/>
      <c r="QLC14" s="148"/>
      <c r="QLD14" s="148"/>
      <c r="QLE14" s="148"/>
      <c r="QLF14" s="148"/>
      <c r="QLG14" s="148"/>
      <c r="QLH14" s="30"/>
      <c r="QLI14" s="149"/>
      <c r="QLJ14" s="149"/>
      <c r="QLK14" s="148"/>
      <c r="QLL14" s="148"/>
      <c r="QLM14" s="148"/>
      <c r="QLN14" s="148"/>
      <c r="QLO14" s="148"/>
      <c r="QLP14" s="148"/>
      <c r="QLQ14" s="148"/>
      <c r="QLR14" s="148"/>
      <c r="QLS14" s="30"/>
      <c r="QLT14" s="149"/>
      <c r="QLU14" s="149"/>
      <c r="QLV14" s="148"/>
      <c r="QLW14" s="148"/>
      <c r="QLX14" s="148"/>
      <c r="QLY14" s="148"/>
      <c r="QLZ14" s="148"/>
      <c r="QMA14" s="148"/>
      <c r="QMB14" s="148"/>
      <c r="QMC14" s="148"/>
      <c r="QMD14" s="30"/>
      <c r="QME14" s="149"/>
      <c r="QMF14" s="149"/>
      <c r="QMG14" s="148"/>
      <c r="QMH14" s="148"/>
      <c r="QMI14" s="148"/>
      <c r="QMJ14" s="148"/>
      <c r="QMK14" s="148"/>
      <c r="QML14" s="148"/>
      <c r="QMM14" s="148"/>
      <c r="QMN14" s="148"/>
      <c r="QMO14" s="30"/>
      <c r="QMP14" s="149"/>
      <c r="QMQ14" s="149"/>
      <c r="QMR14" s="148"/>
      <c r="QMS14" s="148"/>
      <c r="QMT14" s="148"/>
      <c r="QMU14" s="148"/>
      <c r="QMV14" s="148"/>
      <c r="QMW14" s="148"/>
      <c r="QMX14" s="148"/>
      <c r="QMY14" s="148"/>
      <c r="QMZ14" s="30"/>
      <c r="QNA14" s="149"/>
      <c r="QNB14" s="149"/>
      <c r="QNC14" s="148"/>
      <c r="QND14" s="148"/>
      <c r="QNE14" s="148"/>
      <c r="QNF14" s="148"/>
      <c r="QNG14" s="148"/>
      <c r="QNH14" s="148"/>
      <c r="QNI14" s="148"/>
      <c r="QNJ14" s="148"/>
      <c r="QNK14" s="30"/>
      <c r="QNL14" s="149"/>
      <c r="QNM14" s="149"/>
      <c r="QNN14" s="148"/>
      <c r="QNO14" s="148"/>
      <c r="QNP14" s="148"/>
      <c r="QNQ14" s="148"/>
      <c r="QNR14" s="148"/>
      <c r="QNS14" s="148"/>
      <c r="QNT14" s="148"/>
      <c r="QNU14" s="148"/>
      <c r="QNV14" s="30"/>
      <c r="QNW14" s="149"/>
      <c r="QNX14" s="149"/>
      <c r="QNY14" s="148"/>
      <c r="QNZ14" s="148"/>
      <c r="QOA14" s="148"/>
      <c r="QOB14" s="148"/>
      <c r="QOC14" s="148"/>
      <c r="QOD14" s="148"/>
      <c r="QOE14" s="148"/>
      <c r="QOF14" s="148"/>
      <c r="QOG14" s="30"/>
      <c r="QOH14" s="149"/>
      <c r="QOI14" s="149"/>
      <c r="QOJ14" s="148"/>
      <c r="QOK14" s="148"/>
      <c r="QOL14" s="148"/>
      <c r="QOM14" s="148"/>
      <c r="QON14" s="148"/>
      <c r="QOO14" s="148"/>
      <c r="QOP14" s="148"/>
      <c r="QOQ14" s="148"/>
      <c r="QOR14" s="30"/>
      <c r="QOS14" s="149"/>
      <c r="QOT14" s="149"/>
      <c r="QOU14" s="148"/>
      <c r="QOV14" s="148"/>
      <c r="QOW14" s="148"/>
      <c r="QOX14" s="148"/>
      <c r="QOY14" s="148"/>
      <c r="QOZ14" s="148"/>
      <c r="QPA14" s="148"/>
      <c r="QPB14" s="148"/>
      <c r="QPC14" s="30"/>
      <c r="QPD14" s="149"/>
      <c r="QPE14" s="149"/>
      <c r="QPF14" s="148"/>
      <c r="QPG14" s="148"/>
      <c r="QPH14" s="148"/>
      <c r="QPI14" s="148"/>
      <c r="QPJ14" s="148"/>
      <c r="QPK14" s="148"/>
      <c r="QPL14" s="148"/>
      <c r="QPM14" s="148"/>
      <c r="QPN14" s="30"/>
      <c r="QPO14" s="149"/>
      <c r="QPP14" s="149"/>
      <c r="QPQ14" s="148"/>
      <c r="QPR14" s="148"/>
      <c r="QPS14" s="148"/>
      <c r="QPT14" s="148"/>
      <c r="QPU14" s="148"/>
      <c r="QPV14" s="148"/>
      <c r="QPW14" s="148"/>
      <c r="QPX14" s="148"/>
      <c r="QPY14" s="30"/>
      <c r="QPZ14" s="149"/>
      <c r="QQA14" s="149"/>
      <c r="QQB14" s="148"/>
      <c r="QQC14" s="148"/>
      <c r="QQD14" s="148"/>
      <c r="QQE14" s="148"/>
      <c r="QQF14" s="148"/>
      <c r="QQG14" s="148"/>
      <c r="QQH14" s="148"/>
      <c r="QQI14" s="148"/>
      <c r="QQJ14" s="30"/>
      <c r="QQK14" s="149"/>
      <c r="QQL14" s="149"/>
      <c r="QQM14" s="148"/>
      <c r="QQN14" s="148"/>
      <c r="QQO14" s="148"/>
      <c r="QQP14" s="148"/>
      <c r="QQQ14" s="148"/>
      <c r="QQR14" s="148"/>
      <c r="QQS14" s="148"/>
      <c r="QQT14" s="148"/>
      <c r="QQU14" s="30"/>
      <c r="QQV14" s="149"/>
      <c r="QQW14" s="149"/>
      <c r="QQX14" s="148"/>
      <c r="QQY14" s="148"/>
      <c r="QQZ14" s="148"/>
      <c r="QRA14" s="148"/>
      <c r="QRB14" s="148"/>
      <c r="QRC14" s="148"/>
      <c r="QRD14" s="148"/>
      <c r="QRE14" s="148"/>
      <c r="QRF14" s="30"/>
      <c r="QRG14" s="149"/>
      <c r="QRH14" s="149"/>
      <c r="QRI14" s="148"/>
      <c r="QRJ14" s="148"/>
      <c r="QRK14" s="148"/>
      <c r="QRL14" s="148"/>
      <c r="QRM14" s="148"/>
      <c r="QRN14" s="148"/>
      <c r="QRO14" s="148"/>
      <c r="QRP14" s="148"/>
      <c r="QRQ14" s="30"/>
      <c r="QRR14" s="149"/>
      <c r="QRS14" s="149"/>
      <c r="QRT14" s="148"/>
      <c r="QRU14" s="148"/>
      <c r="QRV14" s="148"/>
      <c r="QRW14" s="148"/>
      <c r="QRX14" s="148"/>
      <c r="QRY14" s="148"/>
      <c r="QRZ14" s="148"/>
      <c r="QSA14" s="148"/>
      <c r="QSB14" s="30"/>
      <c r="QSC14" s="149"/>
      <c r="QSD14" s="149"/>
      <c r="QSE14" s="148"/>
      <c r="QSF14" s="148"/>
      <c r="QSG14" s="148"/>
      <c r="QSH14" s="148"/>
      <c r="QSI14" s="148"/>
      <c r="QSJ14" s="148"/>
      <c r="QSK14" s="148"/>
      <c r="QSL14" s="148"/>
      <c r="QSM14" s="30"/>
      <c r="QSN14" s="149"/>
      <c r="QSO14" s="149"/>
      <c r="QSP14" s="148"/>
      <c r="QSQ14" s="148"/>
      <c r="QSR14" s="148"/>
      <c r="QSS14" s="148"/>
      <c r="QST14" s="148"/>
      <c r="QSU14" s="148"/>
      <c r="QSV14" s="148"/>
      <c r="QSW14" s="148"/>
      <c r="QSX14" s="30"/>
      <c r="QSY14" s="149"/>
      <c r="QSZ14" s="149"/>
      <c r="QTA14" s="148"/>
      <c r="QTB14" s="148"/>
      <c r="QTC14" s="148"/>
      <c r="QTD14" s="148"/>
      <c r="QTE14" s="148"/>
      <c r="QTF14" s="148"/>
      <c r="QTG14" s="148"/>
      <c r="QTH14" s="148"/>
      <c r="QTI14" s="30"/>
      <c r="QTJ14" s="149"/>
      <c r="QTK14" s="149"/>
      <c r="QTL14" s="148"/>
      <c r="QTM14" s="148"/>
      <c r="QTN14" s="148"/>
      <c r="QTO14" s="148"/>
      <c r="QTP14" s="148"/>
      <c r="QTQ14" s="148"/>
      <c r="QTR14" s="148"/>
      <c r="QTS14" s="148"/>
      <c r="QTT14" s="30"/>
      <c r="QTU14" s="149"/>
      <c r="QTV14" s="149"/>
      <c r="QTW14" s="148"/>
      <c r="QTX14" s="148"/>
      <c r="QTY14" s="148"/>
      <c r="QTZ14" s="148"/>
      <c r="QUA14" s="148"/>
      <c r="QUB14" s="148"/>
      <c r="QUC14" s="148"/>
      <c r="QUD14" s="148"/>
      <c r="QUE14" s="30"/>
      <c r="QUF14" s="149"/>
      <c r="QUG14" s="149"/>
      <c r="QUH14" s="148"/>
      <c r="QUI14" s="148"/>
      <c r="QUJ14" s="148"/>
      <c r="QUK14" s="148"/>
      <c r="QUL14" s="148"/>
      <c r="QUM14" s="148"/>
      <c r="QUN14" s="148"/>
      <c r="QUO14" s="148"/>
      <c r="QUP14" s="30"/>
      <c r="QUQ14" s="149"/>
      <c r="QUR14" s="149"/>
      <c r="QUS14" s="148"/>
      <c r="QUT14" s="148"/>
      <c r="QUU14" s="148"/>
      <c r="QUV14" s="148"/>
      <c r="QUW14" s="148"/>
      <c r="QUX14" s="148"/>
      <c r="QUY14" s="148"/>
      <c r="QUZ14" s="148"/>
      <c r="QVA14" s="30"/>
      <c r="QVB14" s="149"/>
      <c r="QVC14" s="149"/>
      <c r="QVD14" s="148"/>
      <c r="QVE14" s="148"/>
      <c r="QVF14" s="148"/>
      <c r="QVG14" s="148"/>
      <c r="QVH14" s="148"/>
      <c r="QVI14" s="148"/>
      <c r="QVJ14" s="148"/>
      <c r="QVK14" s="148"/>
      <c r="QVL14" s="30"/>
      <c r="QVM14" s="149"/>
      <c r="QVN14" s="149"/>
      <c r="QVO14" s="148"/>
      <c r="QVP14" s="148"/>
      <c r="QVQ14" s="148"/>
      <c r="QVR14" s="148"/>
      <c r="QVS14" s="148"/>
      <c r="QVT14" s="148"/>
      <c r="QVU14" s="148"/>
      <c r="QVV14" s="148"/>
      <c r="QVW14" s="30"/>
      <c r="QVX14" s="149"/>
      <c r="QVY14" s="149"/>
      <c r="QVZ14" s="148"/>
      <c r="QWA14" s="148"/>
      <c r="QWB14" s="148"/>
      <c r="QWC14" s="148"/>
      <c r="QWD14" s="148"/>
      <c r="QWE14" s="148"/>
      <c r="QWF14" s="148"/>
      <c r="QWG14" s="148"/>
      <c r="QWH14" s="30"/>
      <c r="QWI14" s="149"/>
      <c r="QWJ14" s="149"/>
      <c r="QWK14" s="148"/>
      <c r="QWL14" s="148"/>
      <c r="QWM14" s="148"/>
      <c r="QWN14" s="148"/>
      <c r="QWO14" s="148"/>
      <c r="QWP14" s="148"/>
      <c r="QWQ14" s="148"/>
      <c r="QWR14" s="148"/>
      <c r="QWS14" s="30"/>
      <c r="QWT14" s="149"/>
      <c r="QWU14" s="149"/>
      <c r="QWV14" s="148"/>
      <c r="QWW14" s="148"/>
      <c r="QWX14" s="148"/>
      <c r="QWY14" s="148"/>
      <c r="QWZ14" s="148"/>
      <c r="QXA14" s="148"/>
      <c r="QXB14" s="148"/>
      <c r="QXC14" s="148"/>
      <c r="QXD14" s="30"/>
      <c r="QXE14" s="149"/>
      <c r="QXF14" s="149"/>
      <c r="QXG14" s="148"/>
      <c r="QXH14" s="148"/>
      <c r="QXI14" s="148"/>
      <c r="QXJ14" s="148"/>
      <c r="QXK14" s="148"/>
      <c r="QXL14" s="148"/>
      <c r="QXM14" s="148"/>
      <c r="QXN14" s="148"/>
      <c r="QXO14" s="30"/>
      <c r="QXP14" s="149"/>
      <c r="QXQ14" s="149"/>
      <c r="QXR14" s="148"/>
      <c r="QXS14" s="148"/>
      <c r="QXT14" s="148"/>
      <c r="QXU14" s="148"/>
      <c r="QXV14" s="148"/>
      <c r="QXW14" s="148"/>
      <c r="QXX14" s="148"/>
      <c r="QXY14" s="148"/>
      <c r="QXZ14" s="30"/>
      <c r="QYA14" s="149"/>
      <c r="QYB14" s="149"/>
      <c r="QYC14" s="148"/>
      <c r="QYD14" s="148"/>
      <c r="QYE14" s="148"/>
      <c r="QYF14" s="148"/>
      <c r="QYG14" s="148"/>
      <c r="QYH14" s="148"/>
      <c r="QYI14" s="148"/>
      <c r="QYJ14" s="148"/>
      <c r="QYK14" s="30"/>
      <c r="QYL14" s="149"/>
      <c r="QYM14" s="149"/>
      <c r="QYN14" s="148"/>
      <c r="QYO14" s="148"/>
      <c r="QYP14" s="148"/>
      <c r="QYQ14" s="148"/>
      <c r="QYR14" s="148"/>
      <c r="QYS14" s="148"/>
      <c r="QYT14" s="148"/>
      <c r="QYU14" s="148"/>
      <c r="QYV14" s="30"/>
      <c r="QYW14" s="149"/>
      <c r="QYX14" s="149"/>
      <c r="QYY14" s="148"/>
      <c r="QYZ14" s="148"/>
      <c r="QZA14" s="148"/>
      <c r="QZB14" s="148"/>
      <c r="QZC14" s="148"/>
      <c r="QZD14" s="148"/>
      <c r="QZE14" s="148"/>
      <c r="QZF14" s="148"/>
      <c r="QZG14" s="30"/>
      <c r="QZH14" s="149"/>
      <c r="QZI14" s="149"/>
      <c r="QZJ14" s="148"/>
      <c r="QZK14" s="148"/>
      <c r="QZL14" s="148"/>
      <c r="QZM14" s="148"/>
      <c r="QZN14" s="148"/>
      <c r="QZO14" s="148"/>
      <c r="QZP14" s="148"/>
      <c r="QZQ14" s="148"/>
      <c r="QZR14" s="30"/>
      <c r="QZS14" s="149"/>
      <c r="QZT14" s="149"/>
      <c r="QZU14" s="148"/>
      <c r="QZV14" s="148"/>
      <c r="QZW14" s="148"/>
      <c r="QZX14" s="148"/>
      <c r="QZY14" s="148"/>
      <c r="QZZ14" s="148"/>
      <c r="RAA14" s="148"/>
      <c r="RAB14" s="148"/>
      <c r="RAC14" s="30"/>
      <c r="RAD14" s="149"/>
      <c r="RAE14" s="149"/>
      <c r="RAF14" s="148"/>
      <c r="RAG14" s="148"/>
      <c r="RAH14" s="148"/>
      <c r="RAI14" s="148"/>
      <c r="RAJ14" s="148"/>
      <c r="RAK14" s="148"/>
      <c r="RAL14" s="148"/>
      <c r="RAM14" s="148"/>
      <c r="RAN14" s="30"/>
      <c r="RAO14" s="149"/>
      <c r="RAP14" s="149"/>
      <c r="RAQ14" s="148"/>
      <c r="RAR14" s="148"/>
      <c r="RAS14" s="148"/>
      <c r="RAT14" s="148"/>
      <c r="RAU14" s="148"/>
      <c r="RAV14" s="148"/>
      <c r="RAW14" s="148"/>
      <c r="RAX14" s="148"/>
      <c r="RAY14" s="30"/>
      <c r="RAZ14" s="149"/>
      <c r="RBA14" s="149"/>
      <c r="RBB14" s="148"/>
      <c r="RBC14" s="148"/>
      <c r="RBD14" s="148"/>
      <c r="RBE14" s="148"/>
      <c r="RBF14" s="148"/>
      <c r="RBG14" s="148"/>
      <c r="RBH14" s="148"/>
      <c r="RBI14" s="148"/>
      <c r="RBJ14" s="30"/>
      <c r="RBK14" s="149"/>
      <c r="RBL14" s="149"/>
      <c r="RBM14" s="148"/>
      <c r="RBN14" s="148"/>
      <c r="RBO14" s="148"/>
      <c r="RBP14" s="148"/>
      <c r="RBQ14" s="148"/>
      <c r="RBR14" s="148"/>
      <c r="RBS14" s="148"/>
      <c r="RBT14" s="148"/>
      <c r="RBU14" s="30"/>
      <c r="RBV14" s="149"/>
      <c r="RBW14" s="149"/>
      <c r="RBX14" s="148"/>
      <c r="RBY14" s="148"/>
      <c r="RBZ14" s="148"/>
      <c r="RCA14" s="148"/>
      <c r="RCB14" s="148"/>
      <c r="RCC14" s="148"/>
      <c r="RCD14" s="148"/>
      <c r="RCE14" s="148"/>
      <c r="RCF14" s="30"/>
      <c r="RCG14" s="149"/>
      <c r="RCH14" s="149"/>
      <c r="RCI14" s="148"/>
      <c r="RCJ14" s="148"/>
      <c r="RCK14" s="148"/>
      <c r="RCL14" s="148"/>
      <c r="RCM14" s="148"/>
      <c r="RCN14" s="148"/>
      <c r="RCO14" s="148"/>
      <c r="RCP14" s="148"/>
      <c r="RCQ14" s="30"/>
      <c r="RCR14" s="149"/>
      <c r="RCS14" s="149"/>
      <c r="RCT14" s="148"/>
      <c r="RCU14" s="148"/>
      <c r="RCV14" s="148"/>
      <c r="RCW14" s="148"/>
      <c r="RCX14" s="148"/>
      <c r="RCY14" s="148"/>
      <c r="RCZ14" s="148"/>
      <c r="RDA14" s="148"/>
      <c r="RDB14" s="30"/>
      <c r="RDC14" s="149"/>
      <c r="RDD14" s="149"/>
      <c r="RDE14" s="148"/>
      <c r="RDF14" s="148"/>
      <c r="RDG14" s="148"/>
      <c r="RDH14" s="148"/>
      <c r="RDI14" s="148"/>
      <c r="RDJ14" s="148"/>
      <c r="RDK14" s="148"/>
      <c r="RDL14" s="148"/>
      <c r="RDM14" s="30"/>
      <c r="RDN14" s="149"/>
      <c r="RDO14" s="149"/>
      <c r="RDP14" s="148"/>
      <c r="RDQ14" s="148"/>
      <c r="RDR14" s="148"/>
      <c r="RDS14" s="148"/>
      <c r="RDT14" s="148"/>
      <c r="RDU14" s="148"/>
      <c r="RDV14" s="148"/>
      <c r="RDW14" s="148"/>
      <c r="RDX14" s="30"/>
      <c r="RDY14" s="149"/>
      <c r="RDZ14" s="149"/>
      <c r="REA14" s="148"/>
      <c r="REB14" s="148"/>
      <c r="REC14" s="148"/>
      <c r="RED14" s="148"/>
      <c r="REE14" s="148"/>
      <c r="REF14" s="148"/>
      <c r="REG14" s="148"/>
      <c r="REH14" s="148"/>
      <c r="REI14" s="30"/>
      <c r="REJ14" s="149"/>
      <c r="REK14" s="149"/>
      <c r="REL14" s="148"/>
      <c r="REM14" s="148"/>
      <c r="REN14" s="148"/>
      <c r="REO14" s="148"/>
      <c r="REP14" s="148"/>
      <c r="REQ14" s="148"/>
      <c r="RER14" s="148"/>
      <c r="RES14" s="148"/>
      <c r="RET14" s="30"/>
      <c r="REU14" s="149"/>
      <c r="REV14" s="149"/>
      <c r="REW14" s="148"/>
      <c r="REX14" s="148"/>
      <c r="REY14" s="148"/>
      <c r="REZ14" s="148"/>
      <c r="RFA14" s="148"/>
      <c r="RFB14" s="148"/>
      <c r="RFC14" s="148"/>
      <c r="RFD14" s="148"/>
      <c r="RFE14" s="30"/>
      <c r="RFF14" s="149"/>
      <c r="RFG14" s="149"/>
      <c r="RFH14" s="148"/>
      <c r="RFI14" s="148"/>
      <c r="RFJ14" s="148"/>
      <c r="RFK14" s="148"/>
      <c r="RFL14" s="148"/>
      <c r="RFM14" s="148"/>
      <c r="RFN14" s="148"/>
      <c r="RFO14" s="148"/>
      <c r="RFP14" s="30"/>
      <c r="RFQ14" s="149"/>
      <c r="RFR14" s="149"/>
      <c r="RFS14" s="148"/>
      <c r="RFT14" s="148"/>
      <c r="RFU14" s="148"/>
      <c r="RFV14" s="148"/>
      <c r="RFW14" s="148"/>
      <c r="RFX14" s="148"/>
      <c r="RFY14" s="148"/>
      <c r="RFZ14" s="148"/>
      <c r="RGA14" s="30"/>
      <c r="RGB14" s="149"/>
      <c r="RGC14" s="149"/>
      <c r="RGD14" s="148"/>
      <c r="RGE14" s="148"/>
      <c r="RGF14" s="148"/>
      <c r="RGG14" s="148"/>
      <c r="RGH14" s="148"/>
      <c r="RGI14" s="148"/>
      <c r="RGJ14" s="148"/>
      <c r="RGK14" s="148"/>
      <c r="RGL14" s="30"/>
      <c r="RGM14" s="149"/>
      <c r="RGN14" s="149"/>
      <c r="RGO14" s="148"/>
      <c r="RGP14" s="148"/>
      <c r="RGQ14" s="148"/>
      <c r="RGR14" s="148"/>
      <c r="RGS14" s="148"/>
      <c r="RGT14" s="148"/>
      <c r="RGU14" s="148"/>
      <c r="RGV14" s="148"/>
      <c r="RGW14" s="30"/>
      <c r="RGX14" s="149"/>
      <c r="RGY14" s="149"/>
      <c r="RGZ14" s="148"/>
      <c r="RHA14" s="148"/>
      <c r="RHB14" s="148"/>
      <c r="RHC14" s="148"/>
      <c r="RHD14" s="148"/>
      <c r="RHE14" s="148"/>
      <c r="RHF14" s="148"/>
      <c r="RHG14" s="148"/>
      <c r="RHH14" s="30"/>
      <c r="RHI14" s="149"/>
      <c r="RHJ14" s="149"/>
      <c r="RHK14" s="148"/>
      <c r="RHL14" s="148"/>
      <c r="RHM14" s="148"/>
      <c r="RHN14" s="148"/>
      <c r="RHO14" s="148"/>
      <c r="RHP14" s="148"/>
      <c r="RHQ14" s="148"/>
      <c r="RHR14" s="148"/>
      <c r="RHS14" s="30"/>
      <c r="RHT14" s="149"/>
      <c r="RHU14" s="149"/>
      <c r="RHV14" s="148"/>
      <c r="RHW14" s="148"/>
      <c r="RHX14" s="148"/>
      <c r="RHY14" s="148"/>
      <c r="RHZ14" s="148"/>
      <c r="RIA14" s="148"/>
      <c r="RIB14" s="148"/>
      <c r="RIC14" s="148"/>
      <c r="RID14" s="30"/>
      <c r="RIE14" s="149"/>
      <c r="RIF14" s="149"/>
      <c r="RIG14" s="148"/>
      <c r="RIH14" s="148"/>
      <c r="RII14" s="148"/>
      <c r="RIJ14" s="148"/>
      <c r="RIK14" s="148"/>
      <c r="RIL14" s="148"/>
      <c r="RIM14" s="148"/>
      <c r="RIN14" s="148"/>
      <c r="RIO14" s="30"/>
      <c r="RIP14" s="149"/>
      <c r="RIQ14" s="149"/>
      <c r="RIR14" s="148"/>
      <c r="RIS14" s="148"/>
      <c r="RIT14" s="148"/>
      <c r="RIU14" s="148"/>
      <c r="RIV14" s="148"/>
      <c r="RIW14" s="148"/>
      <c r="RIX14" s="148"/>
      <c r="RIY14" s="148"/>
      <c r="RIZ14" s="30"/>
      <c r="RJA14" s="149"/>
      <c r="RJB14" s="149"/>
      <c r="RJC14" s="148"/>
      <c r="RJD14" s="148"/>
      <c r="RJE14" s="148"/>
      <c r="RJF14" s="148"/>
      <c r="RJG14" s="148"/>
      <c r="RJH14" s="148"/>
      <c r="RJI14" s="148"/>
      <c r="RJJ14" s="148"/>
      <c r="RJK14" s="30"/>
      <c r="RJL14" s="149"/>
      <c r="RJM14" s="149"/>
      <c r="RJN14" s="148"/>
      <c r="RJO14" s="148"/>
      <c r="RJP14" s="148"/>
      <c r="RJQ14" s="148"/>
      <c r="RJR14" s="148"/>
      <c r="RJS14" s="148"/>
      <c r="RJT14" s="148"/>
      <c r="RJU14" s="148"/>
      <c r="RJV14" s="30"/>
      <c r="RJW14" s="149"/>
      <c r="RJX14" s="149"/>
      <c r="RJY14" s="148"/>
      <c r="RJZ14" s="148"/>
      <c r="RKA14" s="148"/>
      <c r="RKB14" s="148"/>
      <c r="RKC14" s="148"/>
      <c r="RKD14" s="148"/>
      <c r="RKE14" s="148"/>
      <c r="RKF14" s="148"/>
      <c r="RKG14" s="30"/>
      <c r="RKH14" s="149"/>
      <c r="RKI14" s="149"/>
      <c r="RKJ14" s="148"/>
      <c r="RKK14" s="148"/>
      <c r="RKL14" s="148"/>
      <c r="RKM14" s="148"/>
      <c r="RKN14" s="148"/>
      <c r="RKO14" s="148"/>
      <c r="RKP14" s="148"/>
      <c r="RKQ14" s="148"/>
      <c r="RKR14" s="30"/>
      <c r="RKS14" s="149"/>
      <c r="RKT14" s="149"/>
      <c r="RKU14" s="148"/>
      <c r="RKV14" s="148"/>
      <c r="RKW14" s="148"/>
      <c r="RKX14" s="148"/>
      <c r="RKY14" s="148"/>
      <c r="RKZ14" s="148"/>
      <c r="RLA14" s="148"/>
      <c r="RLB14" s="148"/>
      <c r="RLC14" s="30"/>
      <c r="RLD14" s="149"/>
      <c r="RLE14" s="149"/>
      <c r="RLF14" s="148"/>
      <c r="RLG14" s="148"/>
      <c r="RLH14" s="148"/>
      <c r="RLI14" s="148"/>
      <c r="RLJ14" s="148"/>
      <c r="RLK14" s="148"/>
      <c r="RLL14" s="148"/>
      <c r="RLM14" s="148"/>
      <c r="RLN14" s="30"/>
      <c r="RLO14" s="149"/>
      <c r="RLP14" s="149"/>
      <c r="RLQ14" s="148"/>
      <c r="RLR14" s="148"/>
      <c r="RLS14" s="148"/>
      <c r="RLT14" s="148"/>
      <c r="RLU14" s="148"/>
      <c r="RLV14" s="148"/>
      <c r="RLW14" s="148"/>
      <c r="RLX14" s="148"/>
      <c r="RLY14" s="30"/>
      <c r="RLZ14" s="149"/>
      <c r="RMA14" s="149"/>
      <c r="RMB14" s="148"/>
      <c r="RMC14" s="148"/>
      <c r="RMD14" s="148"/>
      <c r="RME14" s="148"/>
      <c r="RMF14" s="148"/>
      <c r="RMG14" s="148"/>
      <c r="RMH14" s="148"/>
      <c r="RMI14" s="148"/>
      <c r="RMJ14" s="30"/>
      <c r="RMK14" s="149"/>
      <c r="RML14" s="149"/>
      <c r="RMM14" s="148"/>
      <c r="RMN14" s="148"/>
      <c r="RMO14" s="148"/>
      <c r="RMP14" s="148"/>
      <c r="RMQ14" s="148"/>
      <c r="RMR14" s="148"/>
      <c r="RMS14" s="148"/>
      <c r="RMT14" s="148"/>
      <c r="RMU14" s="30"/>
      <c r="RMV14" s="149"/>
      <c r="RMW14" s="149"/>
      <c r="RMX14" s="148"/>
      <c r="RMY14" s="148"/>
      <c r="RMZ14" s="148"/>
      <c r="RNA14" s="148"/>
      <c r="RNB14" s="148"/>
      <c r="RNC14" s="148"/>
      <c r="RND14" s="148"/>
      <c r="RNE14" s="148"/>
      <c r="RNF14" s="30"/>
      <c r="RNG14" s="149"/>
      <c r="RNH14" s="149"/>
      <c r="RNI14" s="148"/>
      <c r="RNJ14" s="148"/>
      <c r="RNK14" s="148"/>
      <c r="RNL14" s="148"/>
      <c r="RNM14" s="148"/>
      <c r="RNN14" s="148"/>
      <c r="RNO14" s="148"/>
      <c r="RNP14" s="148"/>
      <c r="RNQ14" s="30"/>
      <c r="RNR14" s="149"/>
      <c r="RNS14" s="149"/>
      <c r="RNT14" s="148"/>
      <c r="RNU14" s="148"/>
      <c r="RNV14" s="148"/>
      <c r="RNW14" s="148"/>
      <c r="RNX14" s="148"/>
      <c r="RNY14" s="148"/>
      <c r="RNZ14" s="148"/>
      <c r="ROA14" s="148"/>
      <c r="ROB14" s="30"/>
      <c r="ROC14" s="149"/>
      <c r="ROD14" s="149"/>
      <c r="ROE14" s="148"/>
      <c r="ROF14" s="148"/>
      <c r="ROG14" s="148"/>
      <c r="ROH14" s="148"/>
      <c r="ROI14" s="148"/>
      <c r="ROJ14" s="148"/>
      <c r="ROK14" s="148"/>
      <c r="ROL14" s="148"/>
      <c r="ROM14" s="30"/>
      <c r="RON14" s="149"/>
      <c r="ROO14" s="149"/>
      <c r="ROP14" s="148"/>
      <c r="ROQ14" s="148"/>
      <c r="ROR14" s="148"/>
      <c r="ROS14" s="148"/>
      <c r="ROT14" s="148"/>
      <c r="ROU14" s="148"/>
      <c r="ROV14" s="148"/>
      <c r="ROW14" s="148"/>
      <c r="ROX14" s="30"/>
      <c r="ROY14" s="149"/>
      <c r="ROZ14" s="149"/>
      <c r="RPA14" s="148"/>
      <c r="RPB14" s="148"/>
      <c r="RPC14" s="148"/>
      <c r="RPD14" s="148"/>
      <c r="RPE14" s="148"/>
      <c r="RPF14" s="148"/>
      <c r="RPG14" s="148"/>
      <c r="RPH14" s="148"/>
      <c r="RPI14" s="30"/>
      <c r="RPJ14" s="149"/>
      <c r="RPK14" s="149"/>
      <c r="RPL14" s="148"/>
      <c r="RPM14" s="148"/>
      <c r="RPN14" s="148"/>
      <c r="RPO14" s="148"/>
      <c r="RPP14" s="148"/>
      <c r="RPQ14" s="148"/>
      <c r="RPR14" s="148"/>
      <c r="RPS14" s="148"/>
      <c r="RPT14" s="30"/>
      <c r="RPU14" s="149"/>
      <c r="RPV14" s="149"/>
      <c r="RPW14" s="148"/>
      <c r="RPX14" s="148"/>
      <c r="RPY14" s="148"/>
      <c r="RPZ14" s="148"/>
      <c r="RQA14" s="148"/>
      <c r="RQB14" s="148"/>
      <c r="RQC14" s="148"/>
      <c r="RQD14" s="148"/>
      <c r="RQE14" s="30"/>
      <c r="RQF14" s="149"/>
      <c r="RQG14" s="149"/>
      <c r="RQH14" s="148"/>
      <c r="RQI14" s="148"/>
      <c r="RQJ14" s="148"/>
      <c r="RQK14" s="148"/>
      <c r="RQL14" s="148"/>
      <c r="RQM14" s="148"/>
      <c r="RQN14" s="148"/>
      <c r="RQO14" s="148"/>
      <c r="RQP14" s="30"/>
      <c r="RQQ14" s="149"/>
      <c r="RQR14" s="149"/>
      <c r="RQS14" s="148"/>
      <c r="RQT14" s="148"/>
      <c r="RQU14" s="148"/>
      <c r="RQV14" s="148"/>
      <c r="RQW14" s="148"/>
      <c r="RQX14" s="148"/>
      <c r="RQY14" s="148"/>
      <c r="RQZ14" s="148"/>
      <c r="RRA14" s="30"/>
      <c r="RRB14" s="149"/>
      <c r="RRC14" s="149"/>
      <c r="RRD14" s="148"/>
      <c r="RRE14" s="148"/>
      <c r="RRF14" s="148"/>
      <c r="RRG14" s="148"/>
      <c r="RRH14" s="148"/>
      <c r="RRI14" s="148"/>
      <c r="RRJ14" s="148"/>
      <c r="RRK14" s="148"/>
      <c r="RRL14" s="30"/>
      <c r="RRM14" s="149"/>
      <c r="RRN14" s="149"/>
      <c r="RRO14" s="148"/>
      <c r="RRP14" s="148"/>
      <c r="RRQ14" s="148"/>
      <c r="RRR14" s="148"/>
      <c r="RRS14" s="148"/>
      <c r="RRT14" s="148"/>
      <c r="RRU14" s="148"/>
      <c r="RRV14" s="148"/>
      <c r="RRW14" s="30"/>
      <c r="RRX14" s="149"/>
      <c r="RRY14" s="149"/>
      <c r="RRZ14" s="148"/>
      <c r="RSA14" s="148"/>
      <c r="RSB14" s="148"/>
      <c r="RSC14" s="148"/>
      <c r="RSD14" s="148"/>
      <c r="RSE14" s="148"/>
      <c r="RSF14" s="148"/>
      <c r="RSG14" s="148"/>
      <c r="RSH14" s="30"/>
      <c r="RSI14" s="149"/>
      <c r="RSJ14" s="149"/>
      <c r="RSK14" s="148"/>
      <c r="RSL14" s="148"/>
      <c r="RSM14" s="148"/>
      <c r="RSN14" s="148"/>
      <c r="RSO14" s="148"/>
      <c r="RSP14" s="148"/>
      <c r="RSQ14" s="148"/>
      <c r="RSR14" s="148"/>
      <c r="RSS14" s="30"/>
      <c r="RST14" s="149"/>
      <c r="RSU14" s="149"/>
      <c r="RSV14" s="148"/>
      <c r="RSW14" s="148"/>
      <c r="RSX14" s="148"/>
      <c r="RSY14" s="148"/>
      <c r="RSZ14" s="148"/>
      <c r="RTA14" s="148"/>
      <c r="RTB14" s="148"/>
      <c r="RTC14" s="148"/>
      <c r="RTD14" s="30"/>
      <c r="RTE14" s="149"/>
      <c r="RTF14" s="149"/>
      <c r="RTG14" s="148"/>
      <c r="RTH14" s="148"/>
      <c r="RTI14" s="148"/>
      <c r="RTJ14" s="148"/>
      <c r="RTK14" s="148"/>
      <c r="RTL14" s="148"/>
      <c r="RTM14" s="148"/>
      <c r="RTN14" s="148"/>
      <c r="RTO14" s="30"/>
      <c r="RTP14" s="149"/>
      <c r="RTQ14" s="149"/>
      <c r="RTR14" s="148"/>
      <c r="RTS14" s="148"/>
      <c r="RTT14" s="148"/>
      <c r="RTU14" s="148"/>
      <c r="RTV14" s="148"/>
      <c r="RTW14" s="148"/>
      <c r="RTX14" s="148"/>
      <c r="RTY14" s="148"/>
      <c r="RTZ14" s="30"/>
      <c r="RUA14" s="149"/>
      <c r="RUB14" s="149"/>
      <c r="RUC14" s="148"/>
      <c r="RUD14" s="148"/>
      <c r="RUE14" s="148"/>
      <c r="RUF14" s="148"/>
      <c r="RUG14" s="148"/>
      <c r="RUH14" s="148"/>
      <c r="RUI14" s="148"/>
      <c r="RUJ14" s="148"/>
      <c r="RUK14" s="30"/>
      <c r="RUL14" s="149"/>
      <c r="RUM14" s="149"/>
      <c r="RUN14" s="148"/>
      <c r="RUO14" s="148"/>
      <c r="RUP14" s="148"/>
      <c r="RUQ14" s="148"/>
      <c r="RUR14" s="148"/>
      <c r="RUS14" s="148"/>
      <c r="RUT14" s="148"/>
      <c r="RUU14" s="148"/>
      <c r="RUV14" s="30"/>
      <c r="RUW14" s="149"/>
      <c r="RUX14" s="149"/>
      <c r="RUY14" s="148"/>
      <c r="RUZ14" s="148"/>
      <c r="RVA14" s="148"/>
      <c r="RVB14" s="148"/>
      <c r="RVC14" s="148"/>
      <c r="RVD14" s="148"/>
      <c r="RVE14" s="148"/>
      <c r="RVF14" s="148"/>
      <c r="RVG14" s="30"/>
      <c r="RVH14" s="149"/>
      <c r="RVI14" s="149"/>
      <c r="RVJ14" s="148"/>
      <c r="RVK14" s="148"/>
      <c r="RVL14" s="148"/>
      <c r="RVM14" s="148"/>
      <c r="RVN14" s="148"/>
      <c r="RVO14" s="148"/>
      <c r="RVP14" s="148"/>
      <c r="RVQ14" s="148"/>
      <c r="RVR14" s="30"/>
      <c r="RVS14" s="149"/>
      <c r="RVT14" s="149"/>
      <c r="RVU14" s="148"/>
      <c r="RVV14" s="148"/>
      <c r="RVW14" s="148"/>
      <c r="RVX14" s="148"/>
      <c r="RVY14" s="148"/>
      <c r="RVZ14" s="148"/>
      <c r="RWA14" s="148"/>
      <c r="RWB14" s="148"/>
      <c r="RWC14" s="30"/>
      <c r="RWD14" s="149"/>
      <c r="RWE14" s="149"/>
      <c r="RWF14" s="148"/>
      <c r="RWG14" s="148"/>
      <c r="RWH14" s="148"/>
      <c r="RWI14" s="148"/>
      <c r="RWJ14" s="148"/>
      <c r="RWK14" s="148"/>
      <c r="RWL14" s="148"/>
      <c r="RWM14" s="148"/>
      <c r="RWN14" s="30"/>
      <c r="RWO14" s="149"/>
      <c r="RWP14" s="149"/>
      <c r="RWQ14" s="148"/>
      <c r="RWR14" s="148"/>
      <c r="RWS14" s="148"/>
      <c r="RWT14" s="148"/>
      <c r="RWU14" s="148"/>
      <c r="RWV14" s="148"/>
      <c r="RWW14" s="148"/>
      <c r="RWX14" s="148"/>
      <c r="RWY14" s="30"/>
      <c r="RWZ14" s="149"/>
      <c r="RXA14" s="149"/>
      <c r="RXB14" s="148"/>
      <c r="RXC14" s="148"/>
      <c r="RXD14" s="148"/>
      <c r="RXE14" s="148"/>
      <c r="RXF14" s="148"/>
      <c r="RXG14" s="148"/>
      <c r="RXH14" s="148"/>
      <c r="RXI14" s="148"/>
      <c r="RXJ14" s="30"/>
      <c r="RXK14" s="149"/>
      <c r="RXL14" s="149"/>
      <c r="RXM14" s="148"/>
      <c r="RXN14" s="148"/>
      <c r="RXO14" s="148"/>
      <c r="RXP14" s="148"/>
      <c r="RXQ14" s="148"/>
      <c r="RXR14" s="148"/>
      <c r="RXS14" s="148"/>
      <c r="RXT14" s="148"/>
      <c r="RXU14" s="30"/>
      <c r="RXV14" s="149"/>
      <c r="RXW14" s="149"/>
      <c r="RXX14" s="148"/>
      <c r="RXY14" s="148"/>
      <c r="RXZ14" s="148"/>
      <c r="RYA14" s="148"/>
      <c r="RYB14" s="148"/>
      <c r="RYC14" s="148"/>
      <c r="RYD14" s="148"/>
      <c r="RYE14" s="148"/>
      <c r="RYF14" s="30"/>
      <c r="RYG14" s="149"/>
      <c r="RYH14" s="149"/>
      <c r="RYI14" s="148"/>
      <c r="RYJ14" s="148"/>
      <c r="RYK14" s="148"/>
      <c r="RYL14" s="148"/>
      <c r="RYM14" s="148"/>
      <c r="RYN14" s="148"/>
      <c r="RYO14" s="148"/>
      <c r="RYP14" s="148"/>
      <c r="RYQ14" s="30"/>
      <c r="RYR14" s="149"/>
      <c r="RYS14" s="149"/>
      <c r="RYT14" s="148"/>
      <c r="RYU14" s="148"/>
      <c r="RYV14" s="148"/>
      <c r="RYW14" s="148"/>
      <c r="RYX14" s="148"/>
      <c r="RYY14" s="148"/>
      <c r="RYZ14" s="148"/>
      <c r="RZA14" s="148"/>
      <c r="RZB14" s="30"/>
      <c r="RZC14" s="149"/>
      <c r="RZD14" s="149"/>
      <c r="RZE14" s="148"/>
      <c r="RZF14" s="148"/>
      <c r="RZG14" s="148"/>
      <c r="RZH14" s="148"/>
      <c r="RZI14" s="148"/>
      <c r="RZJ14" s="148"/>
      <c r="RZK14" s="148"/>
      <c r="RZL14" s="148"/>
      <c r="RZM14" s="30"/>
      <c r="RZN14" s="149"/>
      <c r="RZO14" s="149"/>
      <c r="RZP14" s="148"/>
      <c r="RZQ14" s="148"/>
      <c r="RZR14" s="148"/>
      <c r="RZS14" s="148"/>
      <c r="RZT14" s="148"/>
      <c r="RZU14" s="148"/>
      <c r="RZV14" s="148"/>
      <c r="RZW14" s="148"/>
      <c r="RZX14" s="30"/>
      <c r="RZY14" s="149"/>
      <c r="RZZ14" s="149"/>
      <c r="SAA14" s="148"/>
      <c r="SAB14" s="148"/>
      <c r="SAC14" s="148"/>
      <c r="SAD14" s="148"/>
      <c r="SAE14" s="148"/>
      <c r="SAF14" s="148"/>
      <c r="SAG14" s="148"/>
      <c r="SAH14" s="148"/>
      <c r="SAI14" s="30"/>
      <c r="SAJ14" s="149"/>
      <c r="SAK14" s="149"/>
      <c r="SAL14" s="148"/>
      <c r="SAM14" s="148"/>
      <c r="SAN14" s="148"/>
      <c r="SAO14" s="148"/>
      <c r="SAP14" s="148"/>
      <c r="SAQ14" s="148"/>
      <c r="SAR14" s="148"/>
      <c r="SAS14" s="148"/>
      <c r="SAT14" s="30"/>
      <c r="SAU14" s="149"/>
      <c r="SAV14" s="149"/>
      <c r="SAW14" s="148"/>
      <c r="SAX14" s="148"/>
      <c r="SAY14" s="148"/>
      <c r="SAZ14" s="148"/>
      <c r="SBA14" s="148"/>
      <c r="SBB14" s="148"/>
      <c r="SBC14" s="148"/>
      <c r="SBD14" s="148"/>
      <c r="SBE14" s="30"/>
      <c r="SBF14" s="149"/>
      <c r="SBG14" s="149"/>
      <c r="SBH14" s="148"/>
      <c r="SBI14" s="148"/>
      <c r="SBJ14" s="148"/>
      <c r="SBK14" s="148"/>
      <c r="SBL14" s="148"/>
      <c r="SBM14" s="148"/>
      <c r="SBN14" s="148"/>
      <c r="SBO14" s="148"/>
      <c r="SBP14" s="30"/>
      <c r="SBQ14" s="149"/>
      <c r="SBR14" s="149"/>
      <c r="SBS14" s="148"/>
      <c r="SBT14" s="148"/>
      <c r="SBU14" s="148"/>
      <c r="SBV14" s="148"/>
      <c r="SBW14" s="148"/>
      <c r="SBX14" s="148"/>
      <c r="SBY14" s="148"/>
      <c r="SBZ14" s="148"/>
      <c r="SCA14" s="30"/>
      <c r="SCB14" s="149"/>
      <c r="SCC14" s="149"/>
      <c r="SCD14" s="148"/>
      <c r="SCE14" s="148"/>
      <c r="SCF14" s="148"/>
      <c r="SCG14" s="148"/>
      <c r="SCH14" s="148"/>
      <c r="SCI14" s="148"/>
      <c r="SCJ14" s="148"/>
      <c r="SCK14" s="148"/>
      <c r="SCL14" s="30"/>
      <c r="SCM14" s="149"/>
      <c r="SCN14" s="149"/>
      <c r="SCO14" s="148"/>
      <c r="SCP14" s="148"/>
      <c r="SCQ14" s="148"/>
      <c r="SCR14" s="148"/>
      <c r="SCS14" s="148"/>
      <c r="SCT14" s="148"/>
      <c r="SCU14" s="148"/>
      <c r="SCV14" s="148"/>
      <c r="SCW14" s="30"/>
      <c r="SCX14" s="149"/>
      <c r="SCY14" s="149"/>
      <c r="SCZ14" s="148"/>
      <c r="SDA14" s="148"/>
      <c r="SDB14" s="148"/>
      <c r="SDC14" s="148"/>
      <c r="SDD14" s="148"/>
      <c r="SDE14" s="148"/>
      <c r="SDF14" s="148"/>
      <c r="SDG14" s="148"/>
      <c r="SDH14" s="30"/>
      <c r="SDI14" s="149"/>
      <c r="SDJ14" s="149"/>
      <c r="SDK14" s="148"/>
      <c r="SDL14" s="148"/>
      <c r="SDM14" s="148"/>
      <c r="SDN14" s="148"/>
      <c r="SDO14" s="148"/>
      <c r="SDP14" s="148"/>
      <c r="SDQ14" s="148"/>
      <c r="SDR14" s="148"/>
      <c r="SDS14" s="30"/>
      <c r="SDT14" s="149"/>
      <c r="SDU14" s="149"/>
      <c r="SDV14" s="148"/>
      <c r="SDW14" s="148"/>
      <c r="SDX14" s="148"/>
      <c r="SDY14" s="148"/>
      <c r="SDZ14" s="148"/>
      <c r="SEA14" s="148"/>
      <c r="SEB14" s="148"/>
      <c r="SEC14" s="148"/>
      <c r="SED14" s="30"/>
      <c r="SEE14" s="149"/>
      <c r="SEF14" s="149"/>
      <c r="SEG14" s="148"/>
      <c r="SEH14" s="148"/>
      <c r="SEI14" s="148"/>
      <c r="SEJ14" s="148"/>
      <c r="SEK14" s="148"/>
      <c r="SEL14" s="148"/>
      <c r="SEM14" s="148"/>
      <c r="SEN14" s="148"/>
      <c r="SEO14" s="30"/>
      <c r="SEP14" s="149"/>
      <c r="SEQ14" s="149"/>
      <c r="SER14" s="148"/>
      <c r="SES14" s="148"/>
      <c r="SET14" s="148"/>
      <c r="SEU14" s="148"/>
      <c r="SEV14" s="148"/>
      <c r="SEW14" s="148"/>
      <c r="SEX14" s="148"/>
      <c r="SEY14" s="148"/>
      <c r="SEZ14" s="30"/>
      <c r="SFA14" s="149"/>
      <c r="SFB14" s="149"/>
      <c r="SFC14" s="148"/>
      <c r="SFD14" s="148"/>
      <c r="SFE14" s="148"/>
      <c r="SFF14" s="148"/>
      <c r="SFG14" s="148"/>
      <c r="SFH14" s="148"/>
      <c r="SFI14" s="148"/>
      <c r="SFJ14" s="148"/>
      <c r="SFK14" s="30"/>
      <c r="SFL14" s="149"/>
      <c r="SFM14" s="149"/>
      <c r="SFN14" s="148"/>
      <c r="SFO14" s="148"/>
      <c r="SFP14" s="148"/>
      <c r="SFQ14" s="148"/>
      <c r="SFR14" s="148"/>
      <c r="SFS14" s="148"/>
      <c r="SFT14" s="148"/>
      <c r="SFU14" s="148"/>
      <c r="SFV14" s="30"/>
      <c r="SFW14" s="149"/>
      <c r="SFX14" s="149"/>
      <c r="SFY14" s="148"/>
      <c r="SFZ14" s="148"/>
      <c r="SGA14" s="148"/>
      <c r="SGB14" s="148"/>
      <c r="SGC14" s="148"/>
      <c r="SGD14" s="148"/>
      <c r="SGE14" s="148"/>
      <c r="SGF14" s="148"/>
      <c r="SGG14" s="30"/>
      <c r="SGH14" s="149"/>
      <c r="SGI14" s="149"/>
      <c r="SGJ14" s="148"/>
      <c r="SGK14" s="148"/>
      <c r="SGL14" s="148"/>
      <c r="SGM14" s="148"/>
      <c r="SGN14" s="148"/>
      <c r="SGO14" s="148"/>
      <c r="SGP14" s="148"/>
      <c r="SGQ14" s="148"/>
      <c r="SGR14" s="30"/>
      <c r="SGS14" s="149"/>
      <c r="SGT14" s="149"/>
      <c r="SGU14" s="148"/>
      <c r="SGV14" s="148"/>
      <c r="SGW14" s="148"/>
      <c r="SGX14" s="148"/>
      <c r="SGY14" s="148"/>
      <c r="SGZ14" s="148"/>
      <c r="SHA14" s="148"/>
      <c r="SHB14" s="148"/>
      <c r="SHC14" s="30"/>
      <c r="SHD14" s="149"/>
      <c r="SHE14" s="149"/>
      <c r="SHF14" s="148"/>
      <c r="SHG14" s="148"/>
      <c r="SHH14" s="148"/>
      <c r="SHI14" s="148"/>
      <c r="SHJ14" s="148"/>
      <c r="SHK14" s="148"/>
      <c r="SHL14" s="148"/>
      <c r="SHM14" s="148"/>
      <c r="SHN14" s="30"/>
      <c r="SHO14" s="149"/>
      <c r="SHP14" s="149"/>
      <c r="SHQ14" s="148"/>
      <c r="SHR14" s="148"/>
      <c r="SHS14" s="148"/>
      <c r="SHT14" s="148"/>
      <c r="SHU14" s="148"/>
      <c r="SHV14" s="148"/>
      <c r="SHW14" s="148"/>
      <c r="SHX14" s="148"/>
      <c r="SHY14" s="30"/>
      <c r="SHZ14" s="149"/>
      <c r="SIA14" s="149"/>
      <c r="SIB14" s="148"/>
      <c r="SIC14" s="148"/>
      <c r="SID14" s="148"/>
      <c r="SIE14" s="148"/>
      <c r="SIF14" s="148"/>
      <c r="SIG14" s="148"/>
      <c r="SIH14" s="148"/>
      <c r="SII14" s="148"/>
      <c r="SIJ14" s="30"/>
      <c r="SIK14" s="149"/>
      <c r="SIL14" s="149"/>
      <c r="SIM14" s="148"/>
      <c r="SIN14" s="148"/>
      <c r="SIO14" s="148"/>
      <c r="SIP14" s="148"/>
      <c r="SIQ14" s="148"/>
      <c r="SIR14" s="148"/>
      <c r="SIS14" s="148"/>
      <c r="SIT14" s="148"/>
      <c r="SIU14" s="30"/>
      <c r="SIV14" s="149"/>
      <c r="SIW14" s="149"/>
      <c r="SIX14" s="148"/>
      <c r="SIY14" s="148"/>
      <c r="SIZ14" s="148"/>
      <c r="SJA14" s="148"/>
      <c r="SJB14" s="148"/>
      <c r="SJC14" s="148"/>
      <c r="SJD14" s="148"/>
      <c r="SJE14" s="148"/>
      <c r="SJF14" s="30"/>
      <c r="SJG14" s="149"/>
      <c r="SJH14" s="149"/>
      <c r="SJI14" s="148"/>
      <c r="SJJ14" s="148"/>
      <c r="SJK14" s="148"/>
      <c r="SJL14" s="148"/>
      <c r="SJM14" s="148"/>
      <c r="SJN14" s="148"/>
      <c r="SJO14" s="148"/>
      <c r="SJP14" s="148"/>
      <c r="SJQ14" s="30"/>
      <c r="SJR14" s="149"/>
      <c r="SJS14" s="149"/>
      <c r="SJT14" s="148"/>
      <c r="SJU14" s="148"/>
      <c r="SJV14" s="148"/>
      <c r="SJW14" s="148"/>
      <c r="SJX14" s="148"/>
      <c r="SJY14" s="148"/>
      <c r="SJZ14" s="148"/>
      <c r="SKA14" s="148"/>
      <c r="SKB14" s="30"/>
      <c r="SKC14" s="149"/>
      <c r="SKD14" s="149"/>
      <c r="SKE14" s="148"/>
      <c r="SKF14" s="148"/>
      <c r="SKG14" s="148"/>
      <c r="SKH14" s="148"/>
      <c r="SKI14" s="148"/>
      <c r="SKJ14" s="148"/>
      <c r="SKK14" s="148"/>
      <c r="SKL14" s="148"/>
      <c r="SKM14" s="30"/>
      <c r="SKN14" s="149"/>
      <c r="SKO14" s="149"/>
      <c r="SKP14" s="148"/>
      <c r="SKQ14" s="148"/>
      <c r="SKR14" s="148"/>
      <c r="SKS14" s="148"/>
      <c r="SKT14" s="148"/>
      <c r="SKU14" s="148"/>
      <c r="SKV14" s="148"/>
      <c r="SKW14" s="148"/>
      <c r="SKX14" s="30"/>
      <c r="SKY14" s="149"/>
      <c r="SKZ14" s="149"/>
      <c r="SLA14" s="148"/>
      <c r="SLB14" s="148"/>
      <c r="SLC14" s="148"/>
      <c r="SLD14" s="148"/>
      <c r="SLE14" s="148"/>
      <c r="SLF14" s="148"/>
      <c r="SLG14" s="148"/>
      <c r="SLH14" s="148"/>
      <c r="SLI14" s="30"/>
      <c r="SLJ14" s="149"/>
      <c r="SLK14" s="149"/>
      <c r="SLL14" s="148"/>
      <c r="SLM14" s="148"/>
      <c r="SLN14" s="148"/>
      <c r="SLO14" s="148"/>
      <c r="SLP14" s="148"/>
      <c r="SLQ14" s="148"/>
      <c r="SLR14" s="148"/>
      <c r="SLS14" s="148"/>
      <c r="SLT14" s="30"/>
      <c r="SLU14" s="149"/>
      <c r="SLV14" s="149"/>
      <c r="SLW14" s="148"/>
      <c r="SLX14" s="148"/>
      <c r="SLY14" s="148"/>
      <c r="SLZ14" s="148"/>
      <c r="SMA14" s="148"/>
      <c r="SMB14" s="148"/>
      <c r="SMC14" s="148"/>
      <c r="SMD14" s="148"/>
      <c r="SME14" s="30"/>
      <c r="SMF14" s="149"/>
      <c r="SMG14" s="149"/>
      <c r="SMH14" s="148"/>
      <c r="SMI14" s="148"/>
      <c r="SMJ14" s="148"/>
      <c r="SMK14" s="148"/>
      <c r="SML14" s="148"/>
      <c r="SMM14" s="148"/>
      <c r="SMN14" s="148"/>
      <c r="SMO14" s="148"/>
      <c r="SMP14" s="30"/>
      <c r="SMQ14" s="149"/>
      <c r="SMR14" s="149"/>
      <c r="SMS14" s="148"/>
      <c r="SMT14" s="148"/>
      <c r="SMU14" s="148"/>
      <c r="SMV14" s="148"/>
      <c r="SMW14" s="148"/>
      <c r="SMX14" s="148"/>
      <c r="SMY14" s="148"/>
      <c r="SMZ14" s="148"/>
      <c r="SNA14" s="30"/>
      <c r="SNB14" s="149"/>
      <c r="SNC14" s="149"/>
      <c r="SND14" s="148"/>
      <c r="SNE14" s="148"/>
      <c r="SNF14" s="148"/>
      <c r="SNG14" s="148"/>
      <c r="SNH14" s="148"/>
      <c r="SNI14" s="148"/>
      <c r="SNJ14" s="148"/>
      <c r="SNK14" s="148"/>
      <c r="SNL14" s="30"/>
      <c r="SNM14" s="149"/>
      <c r="SNN14" s="149"/>
      <c r="SNO14" s="148"/>
      <c r="SNP14" s="148"/>
      <c r="SNQ14" s="148"/>
      <c r="SNR14" s="148"/>
      <c r="SNS14" s="148"/>
      <c r="SNT14" s="148"/>
      <c r="SNU14" s="148"/>
      <c r="SNV14" s="148"/>
      <c r="SNW14" s="30"/>
      <c r="SNX14" s="149"/>
      <c r="SNY14" s="149"/>
      <c r="SNZ14" s="148"/>
      <c r="SOA14" s="148"/>
      <c r="SOB14" s="148"/>
      <c r="SOC14" s="148"/>
      <c r="SOD14" s="148"/>
      <c r="SOE14" s="148"/>
      <c r="SOF14" s="148"/>
      <c r="SOG14" s="148"/>
      <c r="SOH14" s="30"/>
      <c r="SOI14" s="149"/>
      <c r="SOJ14" s="149"/>
      <c r="SOK14" s="148"/>
      <c r="SOL14" s="148"/>
      <c r="SOM14" s="148"/>
      <c r="SON14" s="148"/>
      <c r="SOO14" s="148"/>
      <c r="SOP14" s="148"/>
      <c r="SOQ14" s="148"/>
      <c r="SOR14" s="148"/>
      <c r="SOS14" s="30"/>
      <c r="SOT14" s="149"/>
      <c r="SOU14" s="149"/>
      <c r="SOV14" s="148"/>
      <c r="SOW14" s="148"/>
      <c r="SOX14" s="148"/>
      <c r="SOY14" s="148"/>
      <c r="SOZ14" s="148"/>
      <c r="SPA14" s="148"/>
      <c r="SPB14" s="148"/>
      <c r="SPC14" s="148"/>
      <c r="SPD14" s="30"/>
      <c r="SPE14" s="149"/>
      <c r="SPF14" s="149"/>
      <c r="SPG14" s="148"/>
      <c r="SPH14" s="148"/>
      <c r="SPI14" s="148"/>
      <c r="SPJ14" s="148"/>
      <c r="SPK14" s="148"/>
      <c r="SPL14" s="148"/>
      <c r="SPM14" s="148"/>
      <c r="SPN14" s="148"/>
      <c r="SPO14" s="30"/>
      <c r="SPP14" s="149"/>
      <c r="SPQ14" s="149"/>
      <c r="SPR14" s="148"/>
      <c r="SPS14" s="148"/>
      <c r="SPT14" s="148"/>
      <c r="SPU14" s="148"/>
      <c r="SPV14" s="148"/>
      <c r="SPW14" s="148"/>
      <c r="SPX14" s="148"/>
      <c r="SPY14" s="148"/>
      <c r="SPZ14" s="30"/>
      <c r="SQA14" s="149"/>
      <c r="SQB14" s="149"/>
      <c r="SQC14" s="148"/>
      <c r="SQD14" s="148"/>
      <c r="SQE14" s="148"/>
      <c r="SQF14" s="148"/>
      <c r="SQG14" s="148"/>
      <c r="SQH14" s="148"/>
      <c r="SQI14" s="148"/>
      <c r="SQJ14" s="148"/>
      <c r="SQK14" s="30"/>
      <c r="SQL14" s="149"/>
      <c r="SQM14" s="149"/>
      <c r="SQN14" s="148"/>
      <c r="SQO14" s="148"/>
      <c r="SQP14" s="148"/>
      <c r="SQQ14" s="148"/>
      <c r="SQR14" s="148"/>
      <c r="SQS14" s="148"/>
      <c r="SQT14" s="148"/>
      <c r="SQU14" s="148"/>
      <c r="SQV14" s="30"/>
      <c r="SQW14" s="149"/>
      <c r="SQX14" s="149"/>
      <c r="SQY14" s="148"/>
      <c r="SQZ14" s="148"/>
      <c r="SRA14" s="148"/>
      <c r="SRB14" s="148"/>
      <c r="SRC14" s="148"/>
      <c r="SRD14" s="148"/>
      <c r="SRE14" s="148"/>
      <c r="SRF14" s="148"/>
      <c r="SRG14" s="30"/>
      <c r="SRH14" s="149"/>
      <c r="SRI14" s="149"/>
      <c r="SRJ14" s="148"/>
      <c r="SRK14" s="148"/>
      <c r="SRL14" s="148"/>
      <c r="SRM14" s="148"/>
      <c r="SRN14" s="148"/>
      <c r="SRO14" s="148"/>
      <c r="SRP14" s="148"/>
      <c r="SRQ14" s="148"/>
      <c r="SRR14" s="30"/>
      <c r="SRS14" s="149"/>
      <c r="SRT14" s="149"/>
      <c r="SRU14" s="148"/>
      <c r="SRV14" s="148"/>
      <c r="SRW14" s="148"/>
      <c r="SRX14" s="148"/>
      <c r="SRY14" s="148"/>
      <c r="SRZ14" s="148"/>
      <c r="SSA14" s="148"/>
      <c r="SSB14" s="148"/>
      <c r="SSC14" s="30"/>
      <c r="SSD14" s="149"/>
      <c r="SSE14" s="149"/>
      <c r="SSF14" s="148"/>
      <c r="SSG14" s="148"/>
      <c r="SSH14" s="148"/>
      <c r="SSI14" s="148"/>
      <c r="SSJ14" s="148"/>
      <c r="SSK14" s="148"/>
      <c r="SSL14" s="148"/>
      <c r="SSM14" s="148"/>
      <c r="SSN14" s="30"/>
      <c r="SSO14" s="149"/>
      <c r="SSP14" s="149"/>
      <c r="SSQ14" s="148"/>
      <c r="SSR14" s="148"/>
      <c r="SSS14" s="148"/>
      <c r="SST14" s="148"/>
      <c r="SSU14" s="148"/>
      <c r="SSV14" s="148"/>
      <c r="SSW14" s="148"/>
      <c r="SSX14" s="148"/>
      <c r="SSY14" s="30"/>
      <c r="SSZ14" s="149"/>
      <c r="STA14" s="149"/>
      <c r="STB14" s="148"/>
      <c r="STC14" s="148"/>
      <c r="STD14" s="148"/>
      <c r="STE14" s="148"/>
      <c r="STF14" s="148"/>
      <c r="STG14" s="148"/>
      <c r="STH14" s="148"/>
      <c r="STI14" s="148"/>
      <c r="STJ14" s="30"/>
      <c r="STK14" s="149"/>
      <c r="STL14" s="149"/>
      <c r="STM14" s="148"/>
      <c r="STN14" s="148"/>
      <c r="STO14" s="148"/>
      <c r="STP14" s="148"/>
      <c r="STQ14" s="148"/>
      <c r="STR14" s="148"/>
      <c r="STS14" s="148"/>
      <c r="STT14" s="148"/>
      <c r="STU14" s="30"/>
      <c r="STV14" s="149"/>
      <c r="STW14" s="149"/>
      <c r="STX14" s="148"/>
      <c r="STY14" s="148"/>
      <c r="STZ14" s="148"/>
      <c r="SUA14" s="148"/>
      <c r="SUB14" s="148"/>
      <c r="SUC14" s="148"/>
      <c r="SUD14" s="148"/>
      <c r="SUE14" s="148"/>
      <c r="SUF14" s="30"/>
      <c r="SUG14" s="149"/>
      <c r="SUH14" s="149"/>
      <c r="SUI14" s="148"/>
      <c r="SUJ14" s="148"/>
      <c r="SUK14" s="148"/>
      <c r="SUL14" s="148"/>
      <c r="SUM14" s="148"/>
      <c r="SUN14" s="148"/>
      <c r="SUO14" s="148"/>
      <c r="SUP14" s="148"/>
      <c r="SUQ14" s="30"/>
      <c r="SUR14" s="149"/>
      <c r="SUS14" s="149"/>
      <c r="SUT14" s="148"/>
      <c r="SUU14" s="148"/>
      <c r="SUV14" s="148"/>
      <c r="SUW14" s="148"/>
      <c r="SUX14" s="148"/>
      <c r="SUY14" s="148"/>
      <c r="SUZ14" s="148"/>
      <c r="SVA14" s="148"/>
      <c r="SVB14" s="30"/>
      <c r="SVC14" s="149"/>
      <c r="SVD14" s="149"/>
      <c r="SVE14" s="148"/>
      <c r="SVF14" s="148"/>
      <c r="SVG14" s="148"/>
      <c r="SVH14" s="148"/>
      <c r="SVI14" s="148"/>
      <c r="SVJ14" s="148"/>
      <c r="SVK14" s="148"/>
      <c r="SVL14" s="148"/>
      <c r="SVM14" s="30"/>
      <c r="SVN14" s="149"/>
      <c r="SVO14" s="149"/>
      <c r="SVP14" s="148"/>
      <c r="SVQ14" s="148"/>
      <c r="SVR14" s="148"/>
      <c r="SVS14" s="148"/>
      <c r="SVT14" s="148"/>
      <c r="SVU14" s="148"/>
      <c r="SVV14" s="148"/>
      <c r="SVW14" s="148"/>
      <c r="SVX14" s="30"/>
      <c r="SVY14" s="149"/>
      <c r="SVZ14" s="149"/>
      <c r="SWA14" s="148"/>
      <c r="SWB14" s="148"/>
      <c r="SWC14" s="148"/>
      <c r="SWD14" s="148"/>
      <c r="SWE14" s="148"/>
      <c r="SWF14" s="148"/>
      <c r="SWG14" s="148"/>
      <c r="SWH14" s="148"/>
      <c r="SWI14" s="30"/>
      <c r="SWJ14" s="149"/>
      <c r="SWK14" s="149"/>
      <c r="SWL14" s="148"/>
      <c r="SWM14" s="148"/>
      <c r="SWN14" s="148"/>
      <c r="SWO14" s="148"/>
      <c r="SWP14" s="148"/>
      <c r="SWQ14" s="148"/>
      <c r="SWR14" s="148"/>
      <c r="SWS14" s="148"/>
      <c r="SWT14" s="30"/>
      <c r="SWU14" s="149"/>
      <c r="SWV14" s="149"/>
      <c r="SWW14" s="148"/>
      <c r="SWX14" s="148"/>
      <c r="SWY14" s="148"/>
      <c r="SWZ14" s="148"/>
      <c r="SXA14" s="148"/>
      <c r="SXB14" s="148"/>
      <c r="SXC14" s="148"/>
      <c r="SXD14" s="148"/>
      <c r="SXE14" s="30"/>
      <c r="SXF14" s="149"/>
      <c r="SXG14" s="149"/>
      <c r="SXH14" s="148"/>
      <c r="SXI14" s="148"/>
      <c r="SXJ14" s="148"/>
      <c r="SXK14" s="148"/>
      <c r="SXL14" s="148"/>
      <c r="SXM14" s="148"/>
      <c r="SXN14" s="148"/>
      <c r="SXO14" s="148"/>
      <c r="SXP14" s="30"/>
      <c r="SXQ14" s="149"/>
      <c r="SXR14" s="149"/>
      <c r="SXS14" s="148"/>
      <c r="SXT14" s="148"/>
      <c r="SXU14" s="148"/>
      <c r="SXV14" s="148"/>
      <c r="SXW14" s="148"/>
      <c r="SXX14" s="148"/>
      <c r="SXY14" s="148"/>
      <c r="SXZ14" s="148"/>
      <c r="SYA14" s="30"/>
      <c r="SYB14" s="149"/>
      <c r="SYC14" s="149"/>
      <c r="SYD14" s="148"/>
      <c r="SYE14" s="148"/>
      <c r="SYF14" s="148"/>
      <c r="SYG14" s="148"/>
      <c r="SYH14" s="148"/>
      <c r="SYI14" s="148"/>
      <c r="SYJ14" s="148"/>
      <c r="SYK14" s="148"/>
      <c r="SYL14" s="30"/>
      <c r="SYM14" s="149"/>
      <c r="SYN14" s="149"/>
      <c r="SYO14" s="148"/>
      <c r="SYP14" s="148"/>
      <c r="SYQ14" s="148"/>
      <c r="SYR14" s="148"/>
      <c r="SYS14" s="148"/>
      <c r="SYT14" s="148"/>
      <c r="SYU14" s="148"/>
      <c r="SYV14" s="148"/>
      <c r="SYW14" s="30"/>
      <c r="SYX14" s="149"/>
      <c r="SYY14" s="149"/>
      <c r="SYZ14" s="148"/>
      <c r="SZA14" s="148"/>
      <c r="SZB14" s="148"/>
      <c r="SZC14" s="148"/>
      <c r="SZD14" s="148"/>
      <c r="SZE14" s="148"/>
      <c r="SZF14" s="148"/>
      <c r="SZG14" s="148"/>
      <c r="SZH14" s="30"/>
      <c r="SZI14" s="149"/>
      <c r="SZJ14" s="149"/>
      <c r="SZK14" s="148"/>
      <c r="SZL14" s="148"/>
      <c r="SZM14" s="148"/>
      <c r="SZN14" s="148"/>
      <c r="SZO14" s="148"/>
      <c r="SZP14" s="148"/>
      <c r="SZQ14" s="148"/>
      <c r="SZR14" s="148"/>
      <c r="SZS14" s="30"/>
      <c r="SZT14" s="149"/>
      <c r="SZU14" s="149"/>
      <c r="SZV14" s="148"/>
      <c r="SZW14" s="148"/>
      <c r="SZX14" s="148"/>
      <c r="SZY14" s="148"/>
      <c r="SZZ14" s="148"/>
      <c r="TAA14" s="148"/>
      <c r="TAB14" s="148"/>
      <c r="TAC14" s="148"/>
      <c r="TAD14" s="30"/>
      <c r="TAE14" s="149"/>
      <c r="TAF14" s="149"/>
      <c r="TAG14" s="148"/>
      <c r="TAH14" s="148"/>
      <c r="TAI14" s="148"/>
      <c r="TAJ14" s="148"/>
      <c r="TAK14" s="148"/>
      <c r="TAL14" s="148"/>
      <c r="TAM14" s="148"/>
      <c r="TAN14" s="148"/>
      <c r="TAO14" s="30"/>
      <c r="TAP14" s="149"/>
      <c r="TAQ14" s="149"/>
      <c r="TAR14" s="148"/>
      <c r="TAS14" s="148"/>
      <c r="TAT14" s="148"/>
      <c r="TAU14" s="148"/>
      <c r="TAV14" s="148"/>
      <c r="TAW14" s="148"/>
      <c r="TAX14" s="148"/>
      <c r="TAY14" s="148"/>
      <c r="TAZ14" s="30"/>
      <c r="TBA14" s="149"/>
      <c r="TBB14" s="149"/>
      <c r="TBC14" s="148"/>
      <c r="TBD14" s="148"/>
      <c r="TBE14" s="148"/>
      <c r="TBF14" s="148"/>
      <c r="TBG14" s="148"/>
      <c r="TBH14" s="148"/>
      <c r="TBI14" s="148"/>
      <c r="TBJ14" s="148"/>
      <c r="TBK14" s="30"/>
      <c r="TBL14" s="149"/>
      <c r="TBM14" s="149"/>
      <c r="TBN14" s="148"/>
      <c r="TBO14" s="148"/>
      <c r="TBP14" s="148"/>
      <c r="TBQ14" s="148"/>
      <c r="TBR14" s="148"/>
      <c r="TBS14" s="148"/>
      <c r="TBT14" s="148"/>
      <c r="TBU14" s="148"/>
      <c r="TBV14" s="30"/>
      <c r="TBW14" s="149"/>
      <c r="TBX14" s="149"/>
      <c r="TBY14" s="148"/>
      <c r="TBZ14" s="148"/>
      <c r="TCA14" s="148"/>
      <c r="TCB14" s="148"/>
      <c r="TCC14" s="148"/>
      <c r="TCD14" s="148"/>
      <c r="TCE14" s="148"/>
      <c r="TCF14" s="148"/>
      <c r="TCG14" s="30"/>
      <c r="TCH14" s="149"/>
      <c r="TCI14" s="149"/>
      <c r="TCJ14" s="148"/>
      <c r="TCK14" s="148"/>
      <c r="TCL14" s="148"/>
      <c r="TCM14" s="148"/>
      <c r="TCN14" s="148"/>
      <c r="TCO14" s="148"/>
      <c r="TCP14" s="148"/>
      <c r="TCQ14" s="148"/>
      <c r="TCR14" s="30"/>
      <c r="TCS14" s="149"/>
      <c r="TCT14" s="149"/>
      <c r="TCU14" s="148"/>
      <c r="TCV14" s="148"/>
      <c r="TCW14" s="148"/>
      <c r="TCX14" s="148"/>
      <c r="TCY14" s="148"/>
      <c r="TCZ14" s="148"/>
      <c r="TDA14" s="148"/>
      <c r="TDB14" s="148"/>
      <c r="TDC14" s="30"/>
      <c r="TDD14" s="149"/>
      <c r="TDE14" s="149"/>
      <c r="TDF14" s="148"/>
      <c r="TDG14" s="148"/>
      <c r="TDH14" s="148"/>
      <c r="TDI14" s="148"/>
      <c r="TDJ14" s="148"/>
      <c r="TDK14" s="148"/>
      <c r="TDL14" s="148"/>
      <c r="TDM14" s="148"/>
      <c r="TDN14" s="30"/>
      <c r="TDO14" s="149"/>
      <c r="TDP14" s="149"/>
      <c r="TDQ14" s="148"/>
      <c r="TDR14" s="148"/>
      <c r="TDS14" s="148"/>
      <c r="TDT14" s="148"/>
      <c r="TDU14" s="148"/>
      <c r="TDV14" s="148"/>
      <c r="TDW14" s="148"/>
      <c r="TDX14" s="148"/>
      <c r="TDY14" s="30"/>
      <c r="TDZ14" s="149"/>
      <c r="TEA14" s="149"/>
      <c r="TEB14" s="148"/>
      <c r="TEC14" s="148"/>
      <c r="TED14" s="148"/>
      <c r="TEE14" s="148"/>
      <c r="TEF14" s="148"/>
      <c r="TEG14" s="148"/>
      <c r="TEH14" s="148"/>
      <c r="TEI14" s="148"/>
      <c r="TEJ14" s="30"/>
      <c r="TEK14" s="149"/>
      <c r="TEL14" s="149"/>
      <c r="TEM14" s="148"/>
      <c r="TEN14" s="148"/>
      <c r="TEO14" s="148"/>
      <c r="TEP14" s="148"/>
      <c r="TEQ14" s="148"/>
      <c r="TER14" s="148"/>
      <c r="TES14" s="148"/>
      <c r="TET14" s="148"/>
      <c r="TEU14" s="30"/>
      <c r="TEV14" s="149"/>
      <c r="TEW14" s="149"/>
      <c r="TEX14" s="148"/>
      <c r="TEY14" s="148"/>
      <c r="TEZ14" s="148"/>
      <c r="TFA14" s="148"/>
      <c r="TFB14" s="148"/>
      <c r="TFC14" s="148"/>
      <c r="TFD14" s="148"/>
      <c r="TFE14" s="148"/>
      <c r="TFF14" s="30"/>
      <c r="TFG14" s="149"/>
      <c r="TFH14" s="149"/>
      <c r="TFI14" s="148"/>
      <c r="TFJ14" s="148"/>
      <c r="TFK14" s="148"/>
      <c r="TFL14" s="148"/>
      <c r="TFM14" s="148"/>
      <c r="TFN14" s="148"/>
      <c r="TFO14" s="148"/>
      <c r="TFP14" s="148"/>
      <c r="TFQ14" s="30"/>
      <c r="TFR14" s="149"/>
      <c r="TFS14" s="149"/>
      <c r="TFT14" s="148"/>
      <c r="TFU14" s="148"/>
      <c r="TFV14" s="148"/>
      <c r="TFW14" s="148"/>
      <c r="TFX14" s="148"/>
      <c r="TFY14" s="148"/>
      <c r="TFZ14" s="148"/>
      <c r="TGA14" s="148"/>
      <c r="TGB14" s="30"/>
      <c r="TGC14" s="149"/>
      <c r="TGD14" s="149"/>
      <c r="TGE14" s="148"/>
      <c r="TGF14" s="148"/>
      <c r="TGG14" s="148"/>
      <c r="TGH14" s="148"/>
      <c r="TGI14" s="148"/>
      <c r="TGJ14" s="148"/>
      <c r="TGK14" s="148"/>
      <c r="TGL14" s="148"/>
      <c r="TGM14" s="30"/>
      <c r="TGN14" s="149"/>
      <c r="TGO14" s="149"/>
      <c r="TGP14" s="148"/>
      <c r="TGQ14" s="148"/>
      <c r="TGR14" s="148"/>
      <c r="TGS14" s="148"/>
      <c r="TGT14" s="148"/>
      <c r="TGU14" s="148"/>
      <c r="TGV14" s="148"/>
      <c r="TGW14" s="148"/>
      <c r="TGX14" s="30"/>
      <c r="TGY14" s="149"/>
      <c r="TGZ14" s="149"/>
      <c r="THA14" s="148"/>
      <c r="THB14" s="148"/>
      <c r="THC14" s="148"/>
      <c r="THD14" s="148"/>
      <c r="THE14" s="148"/>
      <c r="THF14" s="148"/>
      <c r="THG14" s="148"/>
      <c r="THH14" s="148"/>
      <c r="THI14" s="30"/>
      <c r="THJ14" s="149"/>
      <c r="THK14" s="149"/>
      <c r="THL14" s="148"/>
      <c r="THM14" s="148"/>
      <c r="THN14" s="148"/>
      <c r="THO14" s="148"/>
      <c r="THP14" s="148"/>
      <c r="THQ14" s="148"/>
      <c r="THR14" s="148"/>
      <c r="THS14" s="148"/>
      <c r="THT14" s="30"/>
      <c r="THU14" s="149"/>
      <c r="THV14" s="149"/>
      <c r="THW14" s="148"/>
      <c r="THX14" s="148"/>
      <c r="THY14" s="148"/>
      <c r="THZ14" s="148"/>
      <c r="TIA14" s="148"/>
      <c r="TIB14" s="148"/>
      <c r="TIC14" s="148"/>
      <c r="TID14" s="148"/>
      <c r="TIE14" s="30"/>
      <c r="TIF14" s="149"/>
      <c r="TIG14" s="149"/>
      <c r="TIH14" s="148"/>
      <c r="TII14" s="148"/>
      <c r="TIJ14" s="148"/>
      <c r="TIK14" s="148"/>
      <c r="TIL14" s="148"/>
      <c r="TIM14" s="148"/>
      <c r="TIN14" s="148"/>
      <c r="TIO14" s="148"/>
      <c r="TIP14" s="30"/>
      <c r="TIQ14" s="149"/>
      <c r="TIR14" s="149"/>
      <c r="TIS14" s="148"/>
      <c r="TIT14" s="148"/>
      <c r="TIU14" s="148"/>
      <c r="TIV14" s="148"/>
      <c r="TIW14" s="148"/>
      <c r="TIX14" s="148"/>
      <c r="TIY14" s="148"/>
      <c r="TIZ14" s="148"/>
      <c r="TJA14" s="30"/>
      <c r="TJB14" s="149"/>
      <c r="TJC14" s="149"/>
      <c r="TJD14" s="148"/>
      <c r="TJE14" s="148"/>
      <c r="TJF14" s="148"/>
      <c r="TJG14" s="148"/>
      <c r="TJH14" s="148"/>
      <c r="TJI14" s="148"/>
      <c r="TJJ14" s="148"/>
      <c r="TJK14" s="148"/>
      <c r="TJL14" s="30"/>
      <c r="TJM14" s="149"/>
      <c r="TJN14" s="149"/>
      <c r="TJO14" s="148"/>
      <c r="TJP14" s="148"/>
      <c r="TJQ14" s="148"/>
      <c r="TJR14" s="148"/>
      <c r="TJS14" s="148"/>
      <c r="TJT14" s="148"/>
      <c r="TJU14" s="148"/>
      <c r="TJV14" s="148"/>
      <c r="TJW14" s="30"/>
      <c r="TJX14" s="149"/>
      <c r="TJY14" s="149"/>
      <c r="TJZ14" s="148"/>
      <c r="TKA14" s="148"/>
      <c r="TKB14" s="148"/>
      <c r="TKC14" s="148"/>
      <c r="TKD14" s="148"/>
      <c r="TKE14" s="148"/>
      <c r="TKF14" s="148"/>
      <c r="TKG14" s="148"/>
      <c r="TKH14" s="30"/>
      <c r="TKI14" s="149"/>
      <c r="TKJ14" s="149"/>
      <c r="TKK14" s="148"/>
      <c r="TKL14" s="148"/>
      <c r="TKM14" s="148"/>
      <c r="TKN14" s="148"/>
      <c r="TKO14" s="148"/>
      <c r="TKP14" s="148"/>
      <c r="TKQ14" s="148"/>
      <c r="TKR14" s="148"/>
      <c r="TKS14" s="30"/>
      <c r="TKT14" s="149"/>
      <c r="TKU14" s="149"/>
      <c r="TKV14" s="148"/>
      <c r="TKW14" s="148"/>
      <c r="TKX14" s="148"/>
      <c r="TKY14" s="148"/>
      <c r="TKZ14" s="148"/>
      <c r="TLA14" s="148"/>
      <c r="TLB14" s="148"/>
      <c r="TLC14" s="148"/>
      <c r="TLD14" s="30"/>
      <c r="TLE14" s="149"/>
      <c r="TLF14" s="149"/>
      <c r="TLG14" s="148"/>
      <c r="TLH14" s="148"/>
      <c r="TLI14" s="148"/>
      <c r="TLJ14" s="148"/>
      <c r="TLK14" s="148"/>
      <c r="TLL14" s="148"/>
      <c r="TLM14" s="148"/>
      <c r="TLN14" s="148"/>
      <c r="TLO14" s="30"/>
      <c r="TLP14" s="149"/>
      <c r="TLQ14" s="149"/>
      <c r="TLR14" s="148"/>
      <c r="TLS14" s="148"/>
      <c r="TLT14" s="148"/>
      <c r="TLU14" s="148"/>
      <c r="TLV14" s="148"/>
      <c r="TLW14" s="148"/>
      <c r="TLX14" s="148"/>
      <c r="TLY14" s="148"/>
      <c r="TLZ14" s="30"/>
      <c r="TMA14" s="149"/>
      <c r="TMB14" s="149"/>
      <c r="TMC14" s="148"/>
      <c r="TMD14" s="148"/>
      <c r="TME14" s="148"/>
      <c r="TMF14" s="148"/>
      <c r="TMG14" s="148"/>
      <c r="TMH14" s="148"/>
      <c r="TMI14" s="148"/>
      <c r="TMJ14" s="148"/>
      <c r="TMK14" s="30"/>
      <c r="TML14" s="149"/>
      <c r="TMM14" s="149"/>
      <c r="TMN14" s="148"/>
      <c r="TMO14" s="148"/>
      <c r="TMP14" s="148"/>
      <c r="TMQ14" s="148"/>
      <c r="TMR14" s="148"/>
      <c r="TMS14" s="148"/>
      <c r="TMT14" s="148"/>
      <c r="TMU14" s="148"/>
      <c r="TMV14" s="30"/>
      <c r="TMW14" s="149"/>
      <c r="TMX14" s="149"/>
      <c r="TMY14" s="148"/>
      <c r="TMZ14" s="148"/>
      <c r="TNA14" s="148"/>
      <c r="TNB14" s="148"/>
      <c r="TNC14" s="148"/>
      <c r="TND14" s="148"/>
      <c r="TNE14" s="148"/>
      <c r="TNF14" s="148"/>
      <c r="TNG14" s="30"/>
      <c r="TNH14" s="149"/>
      <c r="TNI14" s="149"/>
      <c r="TNJ14" s="148"/>
      <c r="TNK14" s="148"/>
      <c r="TNL14" s="148"/>
      <c r="TNM14" s="148"/>
      <c r="TNN14" s="148"/>
      <c r="TNO14" s="148"/>
      <c r="TNP14" s="148"/>
      <c r="TNQ14" s="148"/>
      <c r="TNR14" s="30"/>
      <c r="TNS14" s="149"/>
      <c r="TNT14" s="149"/>
      <c r="TNU14" s="148"/>
      <c r="TNV14" s="148"/>
      <c r="TNW14" s="148"/>
      <c r="TNX14" s="148"/>
      <c r="TNY14" s="148"/>
      <c r="TNZ14" s="148"/>
      <c r="TOA14" s="148"/>
      <c r="TOB14" s="148"/>
      <c r="TOC14" s="30"/>
      <c r="TOD14" s="149"/>
      <c r="TOE14" s="149"/>
      <c r="TOF14" s="148"/>
      <c r="TOG14" s="148"/>
      <c r="TOH14" s="148"/>
      <c r="TOI14" s="148"/>
      <c r="TOJ14" s="148"/>
      <c r="TOK14" s="148"/>
      <c r="TOL14" s="148"/>
      <c r="TOM14" s="148"/>
      <c r="TON14" s="30"/>
      <c r="TOO14" s="149"/>
      <c r="TOP14" s="149"/>
      <c r="TOQ14" s="148"/>
      <c r="TOR14" s="148"/>
      <c r="TOS14" s="148"/>
      <c r="TOT14" s="148"/>
      <c r="TOU14" s="148"/>
      <c r="TOV14" s="148"/>
      <c r="TOW14" s="148"/>
      <c r="TOX14" s="148"/>
      <c r="TOY14" s="30"/>
      <c r="TOZ14" s="149"/>
      <c r="TPA14" s="149"/>
      <c r="TPB14" s="148"/>
      <c r="TPC14" s="148"/>
      <c r="TPD14" s="148"/>
      <c r="TPE14" s="148"/>
      <c r="TPF14" s="148"/>
      <c r="TPG14" s="148"/>
      <c r="TPH14" s="148"/>
      <c r="TPI14" s="148"/>
      <c r="TPJ14" s="30"/>
      <c r="TPK14" s="149"/>
      <c r="TPL14" s="149"/>
      <c r="TPM14" s="148"/>
      <c r="TPN14" s="148"/>
      <c r="TPO14" s="148"/>
      <c r="TPP14" s="148"/>
      <c r="TPQ14" s="148"/>
      <c r="TPR14" s="148"/>
      <c r="TPS14" s="148"/>
      <c r="TPT14" s="148"/>
      <c r="TPU14" s="30"/>
      <c r="TPV14" s="149"/>
      <c r="TPW14" s="149"/>
      <c r="TPX14" s="148"/>
      <c r="TPY14" s="148"/>
      <c r="TPZ14" s="148"/>
      <c r="TQA14" s="148"/>
      <c r="TQB14" s="148"/>
      <c r="TQC14" s="148"/>
      <c r="TQD14" s="148"/>
      <c r="TQE14" s="148"/>
      <c r="TQF14" s="30"/>
      <c r="TQG14" s="149"/>
      <c r="TQH14" s="149"/>
      <c r="TQI14" s="148"/>
      <c r="TQJ14" s="148"/>
      <c r="TQK14" s="148"/>
      <c r="TQL14" s="148"/>
      <c r="TQM14" s="148"/>
      <c r="TQN14" s="148"/>
      <c r="TQO14" s="148"/>
      <c r="TQP14" s="148"/>
      <c r="TQQ14" s="30"/>
      <c r="TQR14" s="149"/>
      <c r="TQS14" s="149"/>
      <c r="TQT14" s="148"/>
      <c r="TQU14" s="148"/>
      <c r="TQV14" s="148"/>
      <c r="TQW14" s="148"/>
      <c r="TQX14" s="148"/>
      <c r="TQY14" s="148"/>
      <c r="TQZ14" s="148"/>
      <c r="TRA14" s="148"/>
      <c r="TRB14" s="30"/>
      <c r="TRC14" s="149"/>
      <c r="TRD14" s="149"/>
      <c r="TRE14" s="148"/>
      <c r="TRF14" s="148"/>
      <c r="TRG14" s="148"/>
      <c r="TRH14" s="148"/>
      <c r="TRI14" s="148"/>
      <c r="TRJ14" s="148"/>
      <c r="TRK14" s="148"/>
      <c r="TRL14" s="148"/>
      <c r="TRM14" s="30"/>
      <c r="TRN14" s="149"/>
      <c r="TRO14" s="149"/>
      <c r="TRP14" s="148"/>
      <c r="TRQ14" s="148"/>
      <c r="TRR14" s="148"/>
      <c r="TRS14" s="148"/>
      <c r="TRT14" s="148"/>
      <c r="TRU14" s="148"/>
      <c r="TRV14" s="148"/>
      <c r="TRW14" s="148"/>
      <c r="TRX14" s="30"/>
      <c r="TRY14" s="149"/>
      <c r="TRZ14" s="149"/>
      <c r="TSA14" s="148"/>
      <c r="TSB14" s="148"/>
      <c r="TSC14" s="148"/>
      <c r="TSD14" s="148"/>
      <c r="TSE14" s="148"/>
      <c r="TSF14" s="148"/>
      <c r="TSG14" s="148"/>
      <c r="TSH14" s="148"/>
      <c r="TSI14" s="30"/>
      <c r="TSJ14" s="149"/>
      <c r="TSK14" s="149"/>
      <c r="TSL14" s="148"/>
      <c r="TSM14" s="148"/>
      <c r="TSN14" s="148"/>
      <c r="TSO14" s="148"/>
      <c r="TSP14" s="148"/>
      <c r="TSQ14" s="148"/>
      <c r="TSR14" s="148"/>
      <c r="TSS14" s="148"/>
      <c r="TST14" s="30"/>
      <c r="TSU14" s="149"/>
      <c r="TSV14" s="149"/>
      <c r="TSW14" s="148"/>
      <c r="TSX14" s="148"/>
      <c r="TSY14" s="148"/>
      <c r="TSZ14" s="148"/>
      <c r="TTA14" s="148"/>
      <c r="TTB14" s="148"/>
      <c r="TTC14" s="148"/>
      <c r="TTD14" s="148"/>
      <c r="TTE14" s="30"/>
      <c r="TTF14" s="149"/>
      <c r="TTG14" s="149"/>
      <c r="TTH14" s="148"/>
      <c r="TTI14" s="148"/>
      <c r="TTJ14" s="148"/>
      <c r="TTK14" s="148"/>
      <c r="TTL14" s="148"/>
      <c r="TTM14" s="148"/>
      <c r="TTN14" s="148"/>
      <c r="TTO14" s="148"/>
      <c r="TTP14" s="30"/>
      <c r="TTQ14" s="149"/>
      <c r="TTR14" s="149"/>
      <c r="TTS14" s="148"/>
      <c r="TTT14" s="148"/>
      <c r="TTU14" s="148"/>
      <c r="TTV14" s="148"/>
      <c r="TTW14" s="148"/>
      <c r="TTX14" s="148"/>
      <c r="TTY14" s="148"/>
      <c r="TTZ14" s="148"/>
      <c r="TUA14" s="30"/>
      <c r="TUB14" s="149"/>
      <c r="TUC14" s="149"/>
      <c r="TUD14" s="148"/>
      <c r="TUE14" s="148"/>
      <c r="TUF14" s="148"/>
      <c r="TUG14" s="148"/>
      <c r="TUH14" s="148"/>
      <c r="TUI14" s="148"/>
      <c r="TUJ14" s="148"/>
      <c r="TUK14" s="148"/>
      <c r="TUL14" s="30"/>
      <c r="TUM14" s="149"/>
      <c r="TUN14" s="149"/>
      <c r="TUO14" s="148"/>
      <c r="TUP14" s="148"/>
      <c r="TUQ14" s="148"/>
      <c r="TUR14" s="148"/>
      <c r="TUS14" s="148"/>
      <c r="TUT14" s="148"/>
      <c r="TUU14" s="148"/>
      <c r="TUV14" s="148"/>
      <c r="TUW14" s="30"/>
      <c r="TUX14" s="149"/>
      <c r="TUY14" s="149"/>
      <c r="TUZ14" s="148"/>
      <c r="TVA14" s="148"/>
      <c r="TVB14" s="148"/>
      <c r="TVC14" s="148"/>
      <c r="TVD14" s="148"/>
      <c r="TVE14" s="148"/>
      <c r="TVF14" s="148"/>
      <c r="TVG14" s="148"/>
      <c r="TVH14" s="30"/>
      <c r="TVI14" s="149"/>
      <c r="TVJ14" s="149"/>
      <c r="TVK14" s="148"/>
      <c r="TVL14" s="148"/>
      <c r="TVM14" s="148"/>
      <c r="TVN14" s="148"/>
      <c r="TVO14" s="148"/>
      <c r="TVP14" s="148"/>
      <c r="TVQ14" s="148"/>
      <c r="TVR14" s="148"/>
      <c r="TVS14" s="30"/>
      <c r="TVT14" s="149"/>
      <c r="TVU14" s="149"/>
      <c r="TVV14" s="148"/>
      <c r="TVW14" s="148"/>
      <c r="TVX14" s="148"/>
      <c r="TVY14" s="148"/>
      <c r="TVZ14" s="148"/>
      <c r="TWA14" s="148"/>
      <c r="TWB14" s="148"/>
      <c r="TWC14" s="148"/>
      <c r="TWD14" s="30"/>
      <c r="TWE14" s="149"/>
      <c r="TWF14" s="149"/>
      <c r="TWG14" s="148"/>
      <c r="TWH14" s="148"/>
      <c r="TWI14" s="148"/>
      <c r="TWJ14" s="148"/>
      <c r="TWK14" s="148"/>
      <c r="TWL14" s="148"/>
      <c r="TWM14" s="148"/>
      <c r="TWN14" s="148"/>
      <c r="TWO14" s="30"/>
      <c r="TWP14" s="149"/>
      <c r="TWQ14" s="149"/>
      <c r="TWR14" s="148"/>
      <c r="TWS14" s="148"/>
      <c r="TWT14" s="148"/>
      <c r="TWU14" s="148"/>
      <c r="TWV14" s="148"/>
      <c r="TWW14" s="148"/>
      <c r="TWX14" s="148"/>
      <c r="TWY14" s="148"/>
      <c r="TWZ14" s="30"/>
      <c r="TXA14" s="149"/>
      <c r="TXB14" s="149"/>
      <c r="TXC14" s="148"/>
      <c r="TXD14" s="148"/>
      <c r="TXE14" s="148"/>
      <c r="TXF14" s="148"/>
      <c r="TXG14" s="148"/>
      <c r="TXH14" s="148"/>
      <c r="TXI14" s="148"/>
      <c r="TXJ14" s="148"/>
      <c r="TXK14" s="30"/>
      <c r="TXL14" s="149"/>
      <c r="TXM14" s="149"/>
      <c r="TXN14" s="148"/>
      <c r="TXO14" s="148"/>
      <c r="TXP14" s="148"/>
      <c r="TXQ14" s="148"/>
      <c r="TXR14" s="148"/>
      <c r="TXS14" s="148"/>
      <c r="TXT14" s="148"/>
      <c r="TXU14" s="148"/>
      <c r="TXV14" s="30"/>
      <c r="TXW14" s="149"/>
      <c r="TXX14" s="149"/>
      <c r="TXY14" s="148"/>
      <c r="TXZ14" s="148"/>
      <c r="TYA14" s="148"/>
      <c r="TYB14" s="148"/>
      <c r="TYC14" s="148"/>
      <c r="TYD14" s="148"/>
      <c r="TYE14" s="148"/>
      <c r="TYF14" s="148"/>
      <c r="TYG14" s="30"/>
      <c r="TYH14" s="149"/>
      <c r="TYI14" s="149"/>
      <c r="TYJ14" s="148"/>
      <c r="TYK14" s="148"/>
      <c r="TYL14" s="148"/>
      <c r="TYM14" s="148"/>
      <c r="TYN14" s="148"/>
      <c r="TYO14" s="148"/>
      <c r="TYP14" s="148"/>
      <c r="TYQ14" s="148"/>
      <c r="TYR14" s="30"/>
      <c r="TYS14" s="149"/>
      <c r="TYT14" s="149"/>
      <c r="TYU14" s="148"/>
      <c r="TYV14" s="148"/>
      <c r="TYW14" s="148"/>
      <c r="TYX14" s="148"/>
      <c r="TYY14" s="148"/>
      <c r="TYZ14" s="148"/>
      <c r="TZA14" s="148"/>
      <c r="TZB14" s="148"/>
      <c r="TZC14" s="30"/>
      <c r="TZD14" s="149"/>
      <c r="TZE14" s="149"/>
      <c r="TZF14" s="148"/>
      <c r="TZG14" s="148"/>
      <c r="TZH14" s="148"/>
      <c r="TZI14" s="148"/>
      <c r="TZJ14" s="148"/>
      <c r="TZK14" s="148"/>
      <c r="TZL14" s="148"/>
      <c r="TZM14" s="148"/>
      <c r="TZN14" s="30"/>
      <c r="TZO14" s="149"/>
      <c r="TZP14" s="149"/>
      <c r="TZQ14" s="148"/>
      <c r="TZR14" s="148"/>
      <c r="TZS14" s="148"/>
      <c r="TZT14" s="148"/>
      <c r="TZU14" s="148"/>
      <c r="TZV14" s="148"/>
      <c r="TZW14" s="148"/>
      <c r="TZX14" s="148"/>
      <c r="TZY14" s="30"/>
      <c r="TZZ14" s="149"/>
      <c r="UAA14" s="149"/>
      <c r="UAB14" s="148"/>
      <c r="UAC14" s="148"/>
      <c r="UAD14" s="148"/>
      <c r="UAE14" s="148"/>
      <c r="UAF14" s="148"/>
      <c r="UAG14" s="148"/>
      <c r="UAH14" s="148"/>
      <c r="UAI14" s="148"/>
      <c r="UAJ14" s="30"/>
      <c r="UAK14" s="149"/>
      <c r="UAL14" s="149"/>
      <c r="UAM14" s="148"/>
      <c r="UAN14" s="148"/>
      <c r="UAO14" s="148"/>
      <c r="UAP14" s="148"/>
      <c r="UAQ14" s="148"/>
      <c r="UAR14" s="148"/>
      <c r="UAS14" s="148"/>
      <c r="UAT14" s="148"/>
      <c r="UAU14" s="30"/>
      <c r="UAV14" s="149"/>
      <c r="UAW14" s="149"/>
      <c r="UAX14" s="148"/>
      <c r="UAY14" s="148"/>
      <c r="UAZ14" s="148"/>
      <c r="UBA14" s="148"/>
      <c r="UBB14" s="148"/>
      <c r="UBC14" s="148"/>
      <c r="UBD14" s="148"/>
      <c r="UBE14" s="148"/>
      <c r="UBF14" s="30"/>
      <c r="UBG14" s="149"/>
      <c r="UBH14" s="149"/>
      <c r="UBI14" s="148"/>
      <c r="UBJ14" s="148"/>
      <c r="UBK14" s="148"/>
      <c r="UBL14" s="148"/>
      <c r="UBM14" s="148"/>
      <c r="UBN14" s="148"/>
      <c r="UBO14" s="148"/>
      <c r="UBP14" s="148"/>
      <c r="UBQ14" s="30"/>
      <c r="UBR14" s="149"/>
      <c r="UBS14" s="149"/>
      <c r="UBT14" s="148"/>
      <c r="UBU14" s="148"/>
      <c r="UBV14" s="148"/>
      <c r="UBW14" s="148"/>
      <c r="UBX14" s="148"/>
      <c r="UBY14" s="148"/>
      <c r="UBZ14" s="148"/>
      <c r="UCA14" s="148"/>
      <c r="UCB14" s="30"/>
      <c r="UCC14" s="149"/>
      <c r="UCD14" s="149"/>
      <c r="UCE14" s="148"/>
      <c r="UCF14" s="148"/>
      <c r="UCG14" s="148"/>
      <c r="UCH14" s="148"/>
      <c r="UCI14" s="148"/>
      <c r="UCJ14" s="148"/>
      <c r="UCK14" s="148"/>
      <c r="UCL14" s="148"/>
      <c r="UCM14" s="30"/>
      <c r="UCN14" s="149"/>
      <c r="UCO14" s="149"/>
      <c r="UCP14" s="148"/>
      <c r="UCQ14" s="148"/>
      <c r="UCR14" s="148"/>
      <c r="UCS14" s="148"/>
      <c r="UCT14" s="148"/>
      <c r="UCU14" s="148"/>
      <c r="UCV14" s="148"/>
      <c r="UCW14" s="148"/>
      <c r="UCX14" s="30"/>
      <c r="UCY14" s="149"/>
      <c r="UCZ14" s="149"/>
      <c r="UDA14" s="148"/>
      <c r="UDB14" s="148"/>
      <c r="UDC14" s="148"/>
      <c r="UDD14" s="148"/>
      <c r="UDE14" s="148"/>
      <c r="UDF14" s="148"/>
      <c r="UDG14" s="148"/>
      <c r="UDH14" s="148"/>
      <c r="UDI14" s="30"/>
      <c r="UDJ14" s="149"/>
      <c r="UDK14" s="149"/>
      <c r="UDL14" s="148"/>
      <c r="UDM14" s="148"/>
      <c r="UDN14" s="148"/>
      <c r="UDO14" s="148"/>
      <c r="UDP14" s="148"/>
      <c r="UDQ14" s="148"/>
      <c r="UDR14" s="148"/>
      <c r="UDS14" s="148"/>
      <c r="UDT14" s="30"/>
      <c r="UDU14" s="149"/>
      <c r="UDV14" s="149"/>
      <c r="UDW14" s="148"/>
      <c r="UDX14" s="148"/>
      <c r="UDY14" s="148"/>
      <c r="UDZ14" s="148"/>
      <c r="UEA14" s="148"/>
      <c r="UEB14" s="148"/>
      <c r="UEC14" s="148"/>
      <c r="UED14" s="148"/>
      <c r="UEE14" s="30"/>
      <c r="UEF14" s="149"/>
      <c r="UEG14" s="149"/>
      <c r="UEH14" s="148"/>
      <c r="UEI14" s="148"/>
      <c r="UEJ14" s="148"/>
      <c r="UEK14" s="148"/>
      <c r="UEL14" s="148"/>
      <c r="UEM14" s="148"/>
      <c r="UEN14" s="148"/>
      <c r="UEO14" s="148"/>
      <c r="UEP14" s="30"/>
      <c r="UEQ14" s="149"/>
      <c r="UER14" s="149"/>
      <c r="UES14" s="148"/>
      <c r="UET14" s="148"/>
      <c r="UEU14" s="148"/>
      <c r="UEV14" s="148"/>
      <c r="UEW14" s="148"/>
      <c r="UEX14" s="148"/>
      <c r="UEY14" s="148"/>
      <c r="UEZ14" s="148"/>
      <c r="UFA14" s="30"/>
      <c r="UFB14" s="149"/>
      <c r="UFC14" s="149"/>
      <c r="UFD14" s="148"/>
      <c r="UFE14" s="148"/>
      <c r="UFF14" s="148"/>
      <c r="UFG14" s="148"/>
      <c r="UFH14" s="148"/>
      <c r="UFI14" s="148"/>
      <c r="UFJ14" s="148"/>
      <c r="UFK14" s="148"/>
      <c r="UFL14" s="30"/>
      <c r="UFM14" s="149"/>
      <c r="UFN14" s="149"/>
      <c r="UFO14" s="148"/>
      <c r="UFP14" s="148"/>
      <c r="UFQ14" s="148"/>
      <c r="UFR14" s="148"/>
      <c r="UFS14" s="148"/>
      <c r="UFT14" s="148"/>
      <c r="UFU14" s="148"/>
      <c r="UFV14" s="148"/>
      <c r="UFW14" s="30"/>
      <c r="UFX14" s="149"/>
      <c r="UFY14" s="149"/>
      <c r="UFZ14" s="148"/>
      <c r="UGA14" s="148"/>
      <c r="UGB14" s="148"/>
      <c r="UGC14" s="148"/>
      <c r="UGD14" s="148"/>
      <c r="UGE14" s="148"/>
      <c r="UGF14" s="148"/>
      <c r="UGG14" s="148"/>
      <c r="UGH14" s="30"/>
      <c r="UGI14" s="149"/>
      <c r="UGJ14" s="149"/>
      <c r="UGK14" s="148"/>
      <c r="UGL14" s="148"/>
      <c r="UGM14" s="148"/>
      <c r="UGN14" s="148"/>
      <c r="UGO14" s="148"/>
      <c r="UGP14" s="148"/>
      <c r="UGQ14" s="148"/>
      <c r="UGR14" s="148"/>
      <c r="UGS14" s="30"/>
      <c r="UGT14" s="149"/>
      <c r="UGU14" s="149"/>
      <c r="UGV14" s="148"/>
      <c r="UGW14" s="148"/>
      <c r="UGX14" s="148"/>
      <c r="UGY14" s="148"/>
      <c r="UGZ14" s="148"/>
      <c r="UHA14" s="148"/>
      <c r="UHB14" s="148"/>
      <c r="UHC14" s="148"/>
      <c r="UHD14" s="30"/>
      <c r="UHE14" s="149"/>
      <c r="UHF14" s="149"/>
      <c r="UHG14" s="148"/>
      <c r="UHH14" s="148"/>
      <c r="UHI14" s="148"/>
      <c r="UHJ14" s="148"/>
      <c r="UHK14" s="148"/>
      <c r="UHL14" s="148"/>
      <c r="UHM14" s="148"/>
      <c r="UHN14" s="148"/>
      <c r="UHO14" s="30"/>
      <c r="UHP14" s="149"/>
      <c r="UHQ14" s="149"/>
      <c r="UHR14" s="148"/>
      <c r="UHS14" s="148"/>
      <c r="UHT14" s="148"/>
      <c r="UHU14" s="148"/>
      <c r="UHV14" s="148"/>
      <c r="UHW14" s="148"/>
      <c r="UHX14" s="148"/>
      <c r="UHY14" s="148"/>
      <c r="UHZ14" s="30"/>
      <c r="UIA14" s="149"/>
      <c r="UIB14" s="149"/>
      <c r="UIC14" s="148"/>
      <c r="UID14" s="148"/>
      <c r="UIE14" s="148"/>
      <c r="UIF14" s="148"/>
      <c r="UIG14" s="148"/>
      <c r="UIH14" s="148"/>
      <c r="UII14" s="148"/>
      <c r="UIJ14" s="148"/>
      <c r="UIK14" s="30"/>
      <c r="UIL14" s="149"/>
      <c r="UIM14" s="149"/>
      <c r="UIN14" s="148"/>
      <c r="UIO14" s="148"/>
      <c r="UIP14" s="148"/>
      <c r="UIQ14" s="148"/>
      <c r="UIR14" s="148"/>
      <c r="UIS14" s="148"/>
      <c r="UIT14" s="148"/>
      <c r="UIU14" s="148"/>
      <c r="UIV14" s="30"/>
      <c r="UIW14" s="149"/>
      <c r="UIX14" s="149"/>
      <c r="UIY14" s="148"/>
      <c r="UIZ14" s="148"/>
      <c r="UJA14" s="148"/>
      <c r="UJB14" s="148"/>
      <c r="UJC14" s="148"/>
      <c r="UJD14" s="148"/>
      <c r="UJE14" s="148"/>
      <c r="UJF14" s="148"/>
      <c r="UJG14" s="30"/>
      <c r="UJH14" s="149"/>
      <c r="UJI14" s="149"/>
      <c r="UJJ14" s="148"/>
      <c r="UJK14" s="148"/>
      <c r="UJL14" s="148"/>
      <c r="UJM14" s="148"/>
      <c r="UJN14" s="148"/>
      <c r="UJO14" s="148"/>
      <c r="UJP14" s="148"/>
      <c r="UJQ14" s="148"/>
      <c r="UJR14" s="30"/>
      <c r="UJS14" s="149"/>
      <c r="UJT14" s="149"/>
      <c r="UJU14" s="148"/>
      <c r="UJV14" s="148"/>
      <c r="UJW14" s="148"/>
      <c r="UJX14" s="148"/>
      <c r="UJY14" s="148"/>
      <c r="UJZ14" s="148"/>
      <c r="UKA14" s="148"/>
      <c r="UKB14" s="148"/>
      <c r="UKC14" s="30"/>
      <c r="UKD14" s="149"/>
      <c r="UKE14" s="149"/>
      <c r="UKF14" s="148"/>
      <c r="UKG14" s="148"/>
      <c r="UKH14" s="148"/>
      <c r="UKI14" s="148"/>
      <c r="UKJ14" s="148"/>
      <c r="UKK14" s="148"/>
      <c r="UKL14" s="148"/>
      <c r="UKM14" s="148"/>
      <c r="UKN14" s="30"/>
      <c r="UKO14" s="149"/>
      <c r="UKP14" s="149"/>
      <c r="UKQ14" s="148"/>
      <c r="UKR14" s="148"/>
      <c r="UKS14" s="148"/>
      <c r="UKT14" s="148"/>
      <c r="UKU14" s="148"/>
      <c r="UKV14" s="148"/>
      <c r="UKW14" s="148"/>
      <c r="UKX14" s="148"/>
      <c r="UKY14" s="30"/>
      <c r="UKZ14" s="149"/>
      <c r="ULA14" s="149"/>
      <c r="ULB14" s="148"/>
      <c r="ULC14" s="148"/>
      <c r="ULD14" s="148"/>
      <c r="ULE14" s="148"/>
      <c r="ULF14" s="148"/>
      <c r="ULG14" s="148"/>
      <c r="ULH14" s="148"/>
      <c r="ULI14" s="148"/>
      <c r="ULJ14" s="30"/>
      <c r="ULK14" s="149"/>
      <c r="ULL14" s="149"/>
      <c r="ULM14" s="148"/>
      <c r="ULN14" s="148"/>
      <c r="ULO14" s="148"/>
      <c r="ULP14" s="148"/>
      <c r="ULQ14" s="148"/>
      <c r="ULR14" s="148"/>
      <c r="ULS14" s="148"/>
      <c r="ULT14" s="148"/>
      <c r="ULU14" s="30"/>
      <c r="ULV14" s="149"/>
      <c r="ULW14" s="149"/>
      <c r="ULX14" s="148"/>
      <c r="ULY14" s="148"/>
      <c r="ULZ14" s="148"/>
      <c r="UMA14" s="148"/>
      <c r="UMB14" s="148"/>
      <c r="UMC14" s="148"/>
      <c r="UMD14" s="148"/>
      <c r="UME14" s="148"/>
      <c r="UMF14" s="30"/>
      <c r="UMG14" s="149"/>
      <c r="UMH14" s="149"/>
      <c r="UMI14" s="148"/>
      <c r="UMJ14" s="148"/>
      <c r="UMK14" s="148"/>
      <c r="UML14" s="148"/>
      <c r="UMM14" s="148"/>
      <c r="UMN14" s="148"/>
      <c r="UMO14" s="148"/>
      <c r="UMP14" s="148"/>
      <c r="UMQ14" s="30"/>
      <c r="UMR14" s="149"/>
      <c r="UMS14" s="149"/>
      <c r="UMT14" s="148"/>
      <c r="UMU14" s="148"/>
      <c r="UMV14" s="148"/>
      <c r="UMW14" s="148"/>
      <c r="UMX14" s="148"/>
      <c r="UMY14" s="148"/>
      <c r="UMZ14" s="148"/>
      <c r="UNA14" s="148"/>
      <c r="UNB14" s="30"/>
      <c r="UNC14" s="149"/>
      <c r="UND14" s="149"/>
      <c r="UNE14" s="148"/>
      <c r="UNF14" s="148"/>
      <c r="UNG14" s="148"/>
      <c r="UNH14" s="148"/>
      <c r="UNI14" s="148"/>
      <c r="UNJ14" s="148"/>
      <c r="UNK14" s="148"/>
      <c r="UNL14" s="148"/>
      <c r="UNM14" s="30"/>
      <c r="UNN14" s="149"/>
      <c r="UNO14" s="149"/>
      <c r="UNP14" s="148"/>
      <c r="UNQ14" s="148"/>
      <c r="UNR14" s="148"/>
      <c r="UNS14" s="148"/>
      <c r="UNT14" s="148"/>
      <c r="UNU14" s="148"/>
      <c r="UNV14" s="148"/>
      <c r="UNW14" s="148"/>
      <c r="UNX14" s="30"/>
      <c r="UNY14" s="149"/>
      <c r="UNZ14" s="149"/>
      <c r="UOA14" s="148"/>
      <c r="UOB14" s="148"/>
      <c r="UOC14" s="148"/>
      <c r="UOD14" s="148"/>
      <c r="UOE14" s="148"/>
      <c r="UOF14" s="148"/>
      <c r="UOG14" s="148"/>
      <c r="UOH14" s="148"/>
      <c r="UOI14" s="30"/>
      <c r="UOJ14" s="149"/>
      <c r="UOK14" s="149"/>
      <c r="UOL14" s="148"/>
      <c r="UOM14" s="148"/>
      <c r="UON14" s="148"/>
      <c r="UOO14" s="148"/>
      <c r="UOP14" s="148"/>
      <c r="UOQ14" s="148"/>
      <c r="UOR14" s="148"/>
      <c r="UOS14" s="148"/>
      <c r="UOT14" s="30"/>
      <c r="UOU14" s="149"/>
      <c r="UOV14" s="149"/>
      <c r="UOW14" s="148"/>
      <c r="UOX14" s="148"/>
      <c r="UOY14" s="148"/>
      <c r="UOZ14" s="148"/>
      <c r="UPA14" s="148"/>
      <c r="UPB14" s="148"/>
      <c r="UPC14" s="148"/>
      <c r="UPD14" s="148"/>
      <c r="UPE14" s="30"/>
      <c r="UPF14" s="149"/>
      <c r="UPG14" s="149"/>
      <c r="UPH14" s="148"/>
      <c r="UPI14" s="148"/>
      <c r="UPJ14" s="148"/>
      <c r="UPK14" s="148"/>
      <c r="UPL14" s="148"/>
      <c r="UPM14" s="148"/>
      <c r="UPN14" s="148"/>
      <c r="UPO14" s="148"/>
      <c r="UPP14" s="30"/>
      <c r="UPQ14" s="149"/>
      <c r="UPR14" s="149"/>
      <c r="UPS14" s="148"/>
      <c r="UPT14" s="148"/>
      <c r="UPU14" s="148"/>
      <c r="UPV14" s="148"/>
      <c r="UPW14" s="148"/>
      <c r="UPX14" s="148"/>
      <c r="UPY14" s="148"/>
      <c r="UPZ14" s="148"/>
      <c r="UQA14" s="30"/>
      <c r="UQB14" s="149"/>
      <c r="UQC14" s="149"/>
      <c r="UQD14" s="148"/>
      <c r="UQE14" s="148"/>
      <c r="UQF14" s="148"/>
      <c r="UQG14" s="148"/>
      <c r="UQH14" s="148"/>
      <c r="UQI14" s="148"/>
      <c r="UQJ14" s="148"/>
      <c r="UQK14" s="148"/>
      <c r="UQL14" s="30"/>
      <c r="UQM14" s="149"/>
      <c r="UQN14" s="149"/>
      <c r="UQO14" s="148"/>
      <c r="UQP14" s="148"/>
      <c r="UQQ14" s="148"/>
      <c r="UQR14" s="148"/>
      <c r="UQS14" s="148"/>
      <c r="UQT14" s="148"/>
      <c r="UQU14" s="148"/>
      <c r="UQV14" s="148"/>
      <c r="UQW14" s="30"/>
      <c r="UQX14" s="149"/>
      <c r="UQY14" s="149"/>
      <c r="UQZ14" s="148"/>
      <c r="URA14" s="148"/>
      <c r="URB14" s="148"/>
      <c r="URC14" s="148"/>
      <c r="URD14" s="148"/>
      <c r="URE14" s="148"/>
      <c r="URF14" s="148"/>
      <c r="URG14" s="148"/>
      <c r="URH14" s="30"/>
      <c r="URI14" s="149"/>
      <c r="URJ14" s="149"/>
      <c r="URK14" s="148"/>
      <c r="URL14" s="148"/>
      <c r="URM14" s="148"/>
      <c r="URN14" s="148"/>
      <c r="URO14" s="148"/>
      <c r="URP14" s="148"/>
      <c r="URQ14" s="148"/>
      <c r="URR14" s="148"/>
      <c r="URS14" s="30"/>
      <c r="URT14" s="149"/>
      <c r="URU14" s="149"/>
      <c r="URV14" s="148"/>
      <c r="URW14" s="148"/>
      <c r="URX14" s="148"/>
      <c r="URY14" s="148"/>
      <c r="URZ14" s="148"/>
      <c r="USA14" s="148"/>
      <c r="USB14" s="148"/>
      <c r="USC14" s="148"/>
      <c r="USD14" s="30"/>
      <c r="USE14" s="149"/>
      <c r="USF14" s="149"/>
      <c r="USG14" s="148"/>
      <c r="USH14" s="148"/>
      <c r="USI14" s="148"/>
      <c r="USJ14" s="148"/>
      <c r="USK14" s="148"/>
      <c r="USL14" s="148"/>
      <c r="USM14" s="148"/>
      <c r="USN14" s="148"/>
      <c r="USO14" s="30"/>
      <c r="USP14" s="149"/>
      <c r="USQ14" s="149"/>
      <c r="USR14" s="148"/>
      <c r="USS14" s="148"/>
      <c r="UST14" s="148"/>
      <c r="USU14" s="148"/>
      <c r="USV14" s="148"/>
      <c r="USW14" s="148"/>
      <c r="USX14" s="148"/>
      <c r="USY14" s="148"/>
      <c r="USZ14" s="30"/>
      <c r="UTA14" s="149"/>
      <c r="UTB14" s="149"/>
      <c r="UTC14" s="148"/>
      <c r="UTD14" s="148"/>
      <c r="UTE14" s="148"/>
      <c r="UTF14" s="148"/>
      <c r="UTG14" s="148"/>
      <c r="UTH14" s="148"/>
      <c r="UTI14" s="148"/>
      <c r="UTJ14" s="148"/>
      <c r="UTK14" s="30"/>
      <c r="UTL14" s="149"/>
      <c r="UTM14" s="149"/>
      <c r="UTN14" s="148"/>
      <c r="UTO14" s="148"/>
      <c r="UTP14" s="148"/>
      <c r="UTQ14" s="148"/>
      <c r="UTR14" s="148"/>
      <c r="UTS14" s="148"/>
      <c r="UTT14" s="148"/>
      <c r="UTU14" s="148"/>
      <c r="UTV14" s="30"/>
      <c r="UTW14" s="149"/>
      <c r="UTX14" s="149"/>
      <c r="UTY14" s="148"/>
      <c r="UTZ14" s="148"/>
      <c r="UUA14" s="148"/>
      <c r="UUB14" s="148"/>
      <c r="UUC14" s="148"/>
      <c r="UUD14" s="148"/>
      <c r="UUE14" s="148"/>
      <c r="UUF14" s="148"/>
      <c r="UUG14" s="30"/>
      <c r="UUH14" s="149"/>
      <c r="UUI14" s="149"/>
      <c r="UUJ14" s="148"/>
      <c r="UUK14" s="148"/>
      <c r="UUL14" s="148"/>
      <c r="UUM14" s="148"/>
      <c r="UUN14" s="148"/>
      <c r="UUO14" s="148"/>
      <c r="UUP14" s="148"/>
      <c r="UUQ14" s="148"/>
      <c r="UUR14" s="30"/>
      <c r="UUS14" s="149"/>
      <c r="UUT14" s="149"/>
      <c r="UUU14" s="148"/>
      <c r="UUV14" s="148"/>
      <c r="UUW14" s="148"/>
      <c r="UUX14" s="148"/>
      <c r="UUY14" s="148"/>
      <c r="UUZ14" s="148"/>
      <c r="UVA14" s="148"/>
      <c r="UVB14" s="148"/>
      <c r="UVC14" s="30"/>
      <c r="UVD14" s="149"/>
      <c r="UVE14" s="149"/>
      <c r="UVF14" s="148"/>
      <c r="UVG14" s="148"/>
      <c r="UVH14" s="148"/>
      <c r="UVI14" s="148"/>
      <c r="UVJ14" s="148"/>
      <c r="UVK14" s="148"/>
      <c r="UVL14" s="148"/>
      <c r="UVM14" s="148"/>
      <c r="UVN14" s="30"/>
      <c r="UVO14" s="149"/>
      <c r="UVP14" s="149"/>
      <c r="UVQ14" s="148"/>
      <c r="UVR14" s="148"/>
      <c r="UVS14" s="148"/>
      <c r="UVT14" s="148"/>
      <c r="UVU14" s="148"/>
      <c r="UVV14" s="148"/>
      <c r="UVW14" s="148"/>
      <c r="UVX14" s="148"/>
      <c r="UVY14" s="30"/>
      <c r="UVZ14" s="149"/>
      <c r="UWA14" s="149"/>
      <c r="UWB14" s="148"/>
      <c r="UWC14" s="148"/>
      <c r="UWD14" s="148"/>
      <c r="UWE14" s="148"/>
      <c r="UWF14" s="148"/>
      <c r="UWG14" s="148"/>
      <c r="UWH14" s="148"/>
      <c r="UWI14" s="148"/>
      <c r="UWJ14" s="30"/>
      <c r="UWK14" s="149"/>
      <c r="UWL14" s="149"/>
      <c r="UWM14" s="148"/>
      <c r="UWN14" s="148"/>
      <c r="UWO14" s="148"/>
      <c r="UWP14" s="148"/>
      <c r="UWQ14" s="148"/>
      <c r="UWR14" s="148"/>
      <c r="UWS14" s="148"/>
      <c r="UWT14" s="148"/>
      <c r="UWU14" s="30"/>
      <c r="UWV14" s="149"/>
      <c r="UWW14" s="149"/>
      <c r="UWX14" s="148"/>
      <c r="UWY14" s="148"/>
      <c r="UWZ14" s="148"/>
      <c r="UXA14" s="148"/>
      <c r="UXB14" s="148"/>
      <c r="UXC14" s="148"/>
      <c r="UXD14" s="148"/>
      <c r="UXE14" s="148"/>
      <c r="UXF14" s="30"/>
      <c r="UXG14" s="149"/>
      <c r="UXH14" s="149"/>
      <c r="UXI14" s="148"/>
      <c r="UXJ14" s="148"/>
      <c r="UXK14" s="148"/>
      <c r="UXL14" s="148"/>
      <c r="UXM14" s="148"/>
      <c r="UXN14" s="148"/>
      <c r="UXO14" s="148"/>
      <c r="UXP14" s="148"/>
      <c r="UXQ14" s="30"/>
      <c r="UXR14" s="149"/>
      <c r="UXS14" s="149"/>
      <c r="UXT14" s="148"/>
      <c r="UXU14" s="148"/>
      <c r="UXV14" s="148"/>
      <c r="UXW14" s="148"/>
      <c r="UXX14" s="148"/>
      <c r="UXY14" s="148"/>
      <c r="UXZ14" s="148"/>
      <c r="UYA14" s="148"/>
      <c r="UYB14" s="30"/>
      <c r="UYC14" s="149"/>
      <c r="UYD14" s="149"/>
      <c r="UYE14" s="148"/>
      <c r="UYF14" s="148"/>
      <c r="UYG14" s="148"/>
      <c r="UYH14" s="148"/>
      <c r="UYI14" s="148"/>
      <c r="UYJ14" s="148"/>
      <c r="UYK14" s="148"/>
      <c r="UYL14" s="148"/>
      <c r="UYM14" s="30"/>
      <c r="UYN14" s="149"/>
      <c r="UYO14" s="149"/>
      <c r="UYP14" s="148"/>
      <c r="UYQ14" s="148"/>
      <c r="UYR14" s="148"/>
      <c r="UYS14" s="148"/>
      <c r="UYT14" s="148"/>
      <c r="UYU14" s="148"/>
      <c r="UYV14" s="148"/>
      <c r="UYW14" s="148"/>
      <c r="UYX14" s="30"/>
      <c r="UYY14" s="149"/>
      <c r="UYZ14" s="149"/>
      <c r="UZA14" s="148"/>
      <c r="UZB14" s="148"/>
      <c r="UZC14" s="148"/>
      <c r="UZD14" s="148"/>
      <c r="UZE14" s="148"/>
      <c r="UZF14" s="148"/>
      <c r="UZG14" s="148"/>
      <c r="UZH14" s="148"/>
      <c r="UZI14" s="30"/>
      <c r="UZJ14" s="149"/>
      <c r="UZK14" s="149"/>
      <c r="UZL14" s="148"/>
      <c r="UZM14" s="148"/>
      <c r="UZN14" s="148"/>
      <c r="UZO14" s="148"/>
      <c r="UZP14" s="148"/>
      <c r="UZQ14" s="148"/>
      <c r="UZR14" s="148"/>
      <c r="UZS14" s="148"/>
      <c r="UZT14" s="30"/>
      <c r="UZU14" s="149"/>
      <c r="UZV14" s="149"/>
      <c r="UZW14" s="148"/>
      <c r="UZX14" s="148"/>
      <c r="UZY14" s="148"/>
      <c r="UZZ14" s="148"/>
      <c r="VAA14" s="148"/>
      <c r="VAB14" s="148"/>
      <c r="VAC14" s="148"/>
      <c r="VAD14" s="148"/>
      <c r="VAE14" s="30"/>
      <c r="VAF14" s="149"/>
      <c r="VAG14" s="149"/>
      <c r="VAH14" s="148"/>
      <c r="VAI14" s="148"/>
      <c r="VAJ14" s="148"/>
      <c r="VAK14" s="148"/>
      <c r="VAL14" s="148"/>
      <c r="VAM14" s="148"/>
      <c r="VAN14" s="148"/>
      <c r="VAO14" s="148"/>
      <c r="VAP14" s="30"/>
      <c r="VAQ14" s="149"/>
      <c r="VAR14" s="149"/>
      <c r="VAS14" s="148"/>
      <c r="VAT14" s="148"/>
      <c r="VAU14" s="148"/>
      <c r="VAV14" s="148"/>
      <c r="VAW14" s="148"/>
      <c r="VAX14" s="148"/>
      <c r="VAY14" s="148"/>
      <c r="VAZ14" s="148"/>
      <c r="VBA14" s="30"/>
      <c r="VBB14" s="149"/>
      <c r="VBC14" s="149"/>
      <c r="VBD14" s="148"/>
      <c r="VBE14" s="148"/>
      <c r="VBF14" s="148"/>
      <c r="VBG14" s="148"/>
      <c r="VBH14" s="148"/>
      <c r="VBI14" s="148"/>
      <c r="VBJ14" s="148"/>
      <c r="VBK14" s="148"/>
      <c r="VBL14" s="30"/>
      <c r="VBM14" s="149"/>
      <c r="VBN14" s="149"/>
      <c r="VBO14" s="148"/>
      <c r="VBP14" s="148"/>
      <c r="VBQ14" s="148"/>
      <c r="VBR14" s="148"/>
      <c r="VBS14" s="148"/>
      <c r="VBT14" s="148"/>
      <c r="VBU14" s="148"/>
      <c r="VBV14" s="148"/>
      <c r="VBW14" s="30"/>
      <c r="VBX14" s="149"/>
      <c r="VBY14" s="149"/>
      <c r="VBZ14" s="148"/>
      <c r="VCA14" s="148"/>
      <c r="VCB14" s="148"/>
      <c r="VCC14" s="148"/>
      <c r="VCD14" s="148"/>
      <c r="VCE14" s="148"/>
      <c r="VCF14" s="148"/>
      <c r="VCG14" s="148"/>
      <c r="VCH14" s="30"/>
      <c r="VCI14" s="149"/>
      <c r="VCJ14" s="149"/>
      <c r="VCK14" s="148"/>
      <c r="VCL14" s="148"/>
      <c r="VCM14" s="148"/>
      <c r="VCN14" s="148"/>
      <c r="VCO14" s="148"/>
      <c r="VCP14" s="148"/>
      <c r="VCQ14" s="148"/>
      <c r="VCR14" s="148"/>
      <c r="VCS14" s="30"/>
      <c r="VCT14" s="149"/>
      <c r="VCU14" s="149"/>
      <c r="VCV14" s="148"/>
      <c r="VCW14" s="148"/>
      <c r="VCX14" s="148"/>
      <c r="VCY14" s="148"/>
      <c r="VCZ14" s="148"/>
      <c r="VDA14" s="148"/>
      <c r="VDB14" s="148"/>
      <c r="VDC14" s="148"/>
      <c r="VDD14" s="30"/>
      <c r="VDE14" s="149"/>
      <c r="VDF14" s="149"/>
      <c r="VDG14" s="148"/>
      <c r="VDH14" s="148"/>
      <c r="VDI14" s="148"/>
      <c r="VDJ14" s="148"/>
      <c r="VDK14" s="148"/>
      <c r="VDL14" s="148"/>
      <c r="VDM14" s="148"/>
      <c r="VDN14" s="148"/>
      <c r="VDO14" s="30"/>
      <c r="VDP14" s="149"/>
      <c r="VDQ14" s="149"/>
      <c r="VDR14" s="148"/>
      <c r="VDS14" s="148"/>
      <c r="VDT14" s="148"/>
      <c r="VDU14" s="148"/>
      <c r="VDV14" s="148"/>
      <c r="VDW14" s="148"/>
      <c r="VDX14" s="148"/>
      <c r="VDY14" s="148"/>
      <c r="VDZ14" s="30"/>
      <c r="VEA14" s="149"/>
      <c r="VEB14" s="149"/>
      <c r="VEC14" s="148"/>
      <c r="VED14" s="148"/>
      <c r="VEE14" s="148"/>
      <c r="VEF14" s="148"/>
      <c r="VEG14" s="148"/>
      <c r="VEH14" s="148"/>
      <c r="VEI14" s="148"/>
      <c r="VEJ14" s="148"/>
      <c r="VEK14" s="30"/>
      <c r="VEL14" s="149"/>
      <c r="VEM14" s="149"/>
      <c r="VEN14" s="148"/>
      <c r="VEO14" s="148"/>
      <c r="VEP14" s="148"/>
      <c r="VEQ14" s="148"/>
      <c r="VER14" s="148"/>
      <c r="VES14" s="148"/>
      <c r="VET14" s="148"/>
      <c r="VEU14" s="148"/>
      <c r="VEV14" s="30"/>
      <c r="VEW14" s="149"/>
      <c r="VEX14" s="149"/>
      <c r="VEY14" s="148"/>
      <c r="VEZ14" s="148"/>
      <c r="VFA14" s="148"/>
      <c r="VFB14" s="148"/>
      <c r="VFC14" s="148"/>
      <c r="VFD14" s="148"/>
      <c r="VFE14" s="148"/>
      <c r="VFF14" s="148"/>
      <c r="VFG14" s="30"/>
      <c r="VFH14" s="149"/>
      <c r="VFI14" s="149"/>
      <c r="VFJ14" s="148"/>
      <c r="VFK14" s="148"/>
      <c r="VFL14" s="148"/>
      <c r="VFM14" s="148"/>
      <c r="VFN14" s="148"/>
      <c r="VFO14" s="148"/>
      <c r="VFP14" s="148"/>
      <c r="VFQ14" s="148"/>
      <c r="VFR14" s="30"/>
      <c r="VFS14" s="149"/>
      <c r="VFT14" s="149"/>
      <c r="VFU14" s="148"/>
      <c r="VFV14" s="148"/>
      <c r="VFW14" s="148"/>
      <c r="VFX14" s="148"/>
      <c r="VFY14" s="148"/>
      <c r="VFZ14" s="148"/>
      <c r="VGA14" s="148"/>
      <c r="VGB14" s="148"/>
      <c r="VGC14" s="30"/>
      <c r="VGD14" s="149"/>
      <c r="VGE14" s="149"/>
      <c r="VGF14" s="148"/>
      <c r="VGG14" s="148"/>
      <c r="VGH14" s="148"/>
      <c r="VGI14" s="148"/>
      <c r="VGJ14" s="148"/>
      <c r="VGK14" s="148"/>
      <c r="VGL14" s="148"/>
      <c r="VGM14" s="148"/>
      <c r="VGN14" s="30"/>
      <c r="VGO14" s="149"/>
      <c r="VGP14" s="149"/>
      <c r="VGQ14" s="148"/>
      <c r="VGR14" s="148"/>
      <c r="VGS14" s="148"/>
      <c r="VGT14" s="148"/>
      <c r="VGU14" s="148"/>
      <c r="VGV14" s="148"/>
      <c r="VGW14" s="148"/>
      <c r="VGX14" s="148"/>
      <c r="VGY14" s="30"/>
      <c r="VGZ14" s="149"/>
      <c r="VHA14" s="149"/>
      <c r="VHB14" s="148"/>
      <c r="VHC14" s="148"/>
      <c r="VHD14" s="148"/>
      <c r="VHE14" s="148"/>
      <c r="VHF14" s="148"/>
      <c r="VHG14" s="148"/>
      <c r="VHH14" s="148"/>
      <c r="VHI14" s="148"/>
      <c r="VHJ14" s="30"/>
      <c r="VHK14" s="149"/>
      <c r="VHL14" s="149"/>
      <c r="VHM14" s="148"/>
      <c r="VHN14" s="148"/>
      <c r="VHO14" s="148"/>
      <c r="VHP14" s="148"/>
      <c r="VHQ14" s="148"/>
      <c r="VHR14" s="148"/>
      <c r="VHS14" s="148"/>
      <c r="VHT14" s="148"/>
      <c r="VHU14" s="30"/>
      <c r="VHV14" s="149"/>
      <c r="VHW14" s="149"/>
      <c r="VHX14" s="148"/>
      <c r="VHY14" s="148"/>
      <c r="VHZ14" s="148"/>
      <c r="VIA14" s="148"/>
      <c r="VIB14" s="148"/>
      <c r="VIC14" s="148"/>
      <c r="VID14" s="148"/>
      <c r="VIE14" s="148"/>
      <c r="VIF14" s="30"/>
      <c r="VIG14" s="149"/>
      <c r="VIH14" s="149"/>
      <c r="VII14" s="148"/>
      <c r="VIJ14" s="148"/>
      <c r="VIK14" s="148"/>
      <c r="VIL14" s="148"/>
      <c r="VIM14" s="148"/>
      <c r="VIN14" s="148"/>
      <c r="VIO14" s="148"/>
      <c r="VIP14" s="148"/>
      <c r="VIQ14" s="30"/>
      <c r="VIR14" s="149"/>
      <c r="VIS14" s="149"/>
      <c r="VIT14" s="148"/>
      <c r="VIU14" s="148"/>
      <c r="VIV14" s="148"/>
      <c r="VIW14" s="148"/>
      <c r="VIX14" s="148"/>
      <c r="VIY14" s="148"/>
      <c r="VIZ14" s="148"/>
      <c r="VJA14" s="148"/>
      <c r="VJB14" s="30"/>
      <c r="VJC14" s="149"/>
      <c r="VJD14" s="149"/>
      <c r="VJE14" s="148"/>
      <c r="VJF14" s="148"/>
      <c r="VJG14" s="148"/>
      <c r="VJH14" s="148"/>
      <c r="VJI14" s="148"/>
      <c r="VJJ14" s="148"/>
      <c r="VJK14" s="148"/>
      <c r="VJL14" s="148"/>
      <c r="VJM14" s="30"/>
      <c r="VJN14" s="149"/>
      <c r="VJO14" s="149"/>
      <c r="VJP14" s="148"/>
      <c r="VJQ14" s="148"/>
      <c r="VJR14" s="148"/>
      <c r="VJS14" s="148"/>
      <c r="VJT14" s="148"/>
      <c r="VJU14" s="148"/>
      <c r="VJV14" s="148"/>
      <c r="VJW14" s="148"/>
      <c r="VJX14" s="30"/>
      <c r="VJY14" s="149"/>
      <c r="VJZ14" s="149"/>
      <c r="VKA14" s="148"/>
      <c r="VKB14" s="148"/>
      <c r="VKC14" s="148"/>
      <c r="VKD14" s="148"/>
      <c r="VKE14" s="148"/>
      <c r="VKF14" s="148"/>
      <c r="VKG14" s="148"/>
      <c r="VKH14" s="148"/>
      <c r="VKI14" s="30"/>
      <c r="VKJ14" s="149"/>
      <c r="VKK14" s="149"/>
      <c r="VKL14" s="148"/>
      <c r="VKM14" s="148"/>
      <c r="VKN14" s="148"/>
      <c r="VKO14" s="148"/>
      <c r="VKP14" s="148"/>
      <c r="VKQ14" s="148"/>
      <c r="VKR14" s="148"/>
      <c r="VKS14" s="148"/>
      <c r="VKT14" s="30"/>
      <c r="VKU14" s="149"/>
      <c r="VKV14" s="149"/>
      <c r="VKW14" s="148"/>
      <c r="VKX14" s="148"/>
      <c r="VKY14" s="148"/>
      <c r="VKZ14" s="148"/>
      <c r="VLA14" s="148"/>
      <c r="VLB14" s="148"/>
      <c r="VLC14" s="148"/>
      <c r="VLD14" s="148"/>
      <c r="VLE14" s="30"/>
      <c r="VLF14" s="149"/>
      <c r="VLG14" s="149"/>
      <c r="VLH14" s="148"/>
      <c r="VLI14" s="148"/>
      <c r="VLJ14" s="148"/>
      <c r="VLK14" s="148"/>
      <c r="VLL14" s="148"/>
      <c r="VLM14" s="148"/>
      <c r="VLN14" s="148"/>
      <c r="VLO14" s="148"/>
      <c r="VLP14" s="30"/>
      <c r="VLQ14" s="149"/>
      <c r="VLR14" s="149"/>
      <c r="VLS14" s="148"/>
      <c r="VLT14" s="148"/>
      <c r="VLU14" s="148"/>
      <c r="VLV14" s="148"/>
      <c r="VLW14" s="148"/>
      <c r="VLX14" s="148"/>
      <c r="VLY14" s="148"/>
      <c r="VLZ14" s="148"/>
      <c r="VMA14" s="30"/>
      <c r="VMB14" s="149"/>
      <c r="VMC14" s="149"/>
      <c r="VMD14" s="148"/>
      <c r="VME14" s="148"/>
      <c r="VMF14" s="148"/>
      <c r="VMG14" s="148"/>
      <c r="VMH14" s="148"/>
      <c r="VMI14" s="148"/>
      <c r="VMJ14" s="148"/>
      <c r="VMK14" s="148"/>
      <c r="VML14" s="30"/>
      <c r="VMM14" s="149"/>
      <c r="VMN14" s="149"/>
      <c r="VMO14" s="148"/>
      <c r="VMP14" s="148"/>
      <c r="VMQ14" s="148"/>
      <c r="VMR14" s="148"/>
      <c r="VMS14" s="148"/>
      <c r="VMT14" s="148"/>
      <c r="VMU14" s="148"/>
      <c r="VMV14" s="148"/>
      <c r="VMW14" s="30"/>
      <c r="VMX14" s="149"/>
      <c r="VMY14" s="149"/>
      <c r="VMZ14" s="148"/>
      <c r="VNA14" s="148"/>
      <c r="VNB14" s="148"/>
      <c r="VNC14" s="148"/>
      <c r="VND14" s="148"/>
      <c r="VNE14" s="148"/>
      <c r="VNF14" s="148"/>
      <c r="VNG14" s="148"/>
      <c r="VNH14" s="30"/>
      <c r="VNI14" s="149"/>
      <c r="VNJ14" s="149"/>
      <c r="VNK14" s="148"/>
      <c r="VNL14" s="148"/>
      <c r="VNM14" s="148"/>
      <c r="VNN14" s="148"/>
      <c r="VNO14" s="148"/>
      <c r="VNP14" s="148"/>
      <c r="VNQ14" s="148"/>
      <c r="VNR14" s="148"/>
      <c r="VNS14" s="30"/>
      <c r="VNT14" s="149"/>
      <c r="VNU14" s="149"/>
      <c r="VNV14" s="148"/>
      <c r="VNW14" s="148"/>
      <c r="VNX14" s="148"/>
      <c r="VNY14" s="148"/>
      <c r="VNZ14" s="148"/>
      <c r="VOA14" s="148"/>
      <c r="VOB14" s="148"/>
      <c r="VOC14" s="148"/>
      <c r="VOD14" s="30"/>
      <c r="VOE14" s="149"/>
      <c r="VOF14" s="149"/>
      <c r="VOG14" s="148"/>
      <c r="VOH14" s="148"/>
      <c r="VOI14" s="148"/>
      <c r="VOJ14" s="148"/>
      <c r="VOK14" s="148"/>
      <c r="VOL14" s="148"/>
      <c r="VOM14" s="148"/>
      <c r="VON14" s="148"/>
      <c r="VOO14" s="30"/>
      <c r="VOP14" s="149"/>
      <c r="VOQ14" s="149"/>
      <c r="VOR14" s="148"/>
      <c r="VOS14" s="148"/>
      <c r="VOT14" s="148"/>
      <c r="VOU14" s="148"/>
      <c r="VOV14" s="148"/>
      <c r="VOW14" s="148"/>
      <c r="VOX14" s="148"/>
      <c r="VOY14" s="148"/>
      <c r="VOZ14" s="30"/>
      <c r="VPA14" s="149"/>
      <c r="VPB14" s="149"/>
      <c r="VPC14" s="148"/>
      <c r="VPD14" s="148"/>
      <c r="VPE14" s="148"/>
      <c r="VPF14" s="148"/>
      <c r="VPG14" s="148"/>
      <c r="VPH14" s="148"/>
      <c r="VPI14" s="148"/>
      <c r="VPJ14" s="148"/>
      <c r="VPK14" s="30"/>
      <c r="VPL14" s="149"/>
      <c r="VPM14" s="149"/>
      <c r="VPN14" s="148"/>
      <c r="VPO14" s="148"/>
      <c r="VPP14" s="148"/>
      <c r="VPQ14" s="148"/>
      <c r="VPR14" s="148"/>
      <c r="VPS14" s="148"/>
      <c r="VPT14" s="148"/>
      <c r="VPU14" s="148"/>
      <c r="VPV14" s="30"/>
      <c r="VPW14" s="149"/>
      <c r="VPX14" s="149"/>
      <c r="VPY14" s="148"/>
      <c r="VPZ14" s="148"/>
      <c r="VQA14" s="148"/>
      <c r="VQB14" s="148"/>
      <c r="VQC14" s="148"/>
      <c r="VQD14" s="148"/>
      <c r="VQE14" s="148"/>
      <c r="VQF14" s="148"/>
      <c r="VQG14" s="30"/>
      <c r="VQH14" s="149"/>
      <c r="VQI14" s="149"/>
      <c r="VQJ14" s="148"/>
      <c r="VQK14" s="148"/>
      <c r="VQL14" s="148"/>
      <c r="VQM14" s="148"/>
      <c r="VQN14" s="148"/>
      <c r="VQO14" s="148"/>
      <c r="VQP14" s="148"/>
      <c r="VQQ14" s="148"/>
      <c r="VQR14" s="30"/>
      <c r="VQS14" s="149"/>
      <c r="VQT14" s="149"/>
      <c r="VQU14" s="148"/>
      <c r="VQV14" s="148"/>
      <c r="VQW14" s="148"/>
      <c r="VQX14" s="148"/>
      <c r="VQY14" s="148"/>
      <c r="VQZ14" s="148"/>
      <c r="VRA14" s="148"/>
      <c r="VRB14" s="148"/>
      <c r="VRC14" s="30"/>
      <c r="VRD14" s="149"/>
      <c r="VRE14" s="149"/>
      <c r="VRF14" s="148"/>
      <c r="VRG14" s="148"/>
      <c r="VRH14" s="148"/>
      <c r="VRI14" s="148"/>
      <c r="VRJ14" s="148"/>
      <c r="VRK14" s="148"/>
      <c r="VRL14" s="148"/>
      <c r="VRM14" s="148"/>
      <c r="VRN14" s="30"/>
      <c r="VRO14" s="149"/>
      <c r="VRP14" s="149"/>
      <c r="VRQ14" s="148"/>
      <c r="VRR14" s="148"/>
      <c r="VRS14" s="148"/>
      <c r="VRT14" s="148"/>
      <c r="VRU14" s="148"/>
      <c r="VRV14" s="148"/>
      <c r="VRW14" s="148"/>
      <c r="VRX14" s="148"/>
      <c r="VRY14" s="30"/>
      <c r="VRZ14" s="149"/>
      <c r="VSA14" s="149"/>
      <c r="VSB14" s="148"/>
      <c r="VSC14" s="148"/>
      <c r="VSD14" s="148"/>
      <c r="VSE14" s="148"/>
      <c r="VSF14" s="148"/>
      <c r="VSG14" s="148"/>
      <c r="VSH14" s="148"/>
      <c r="VSI14" s="148"/>
      <c r="VSJ14" s="30"/>
      <c r="VSK14" s="149"/>
      <c r="VSL14" s="149"/>
      <c r="VSM14" s="148"/>
      <c r="VSN14" s="148"/>
      <c r="VSO14" s="148"/>
      <c r="VSP14" s="148"/>
      <c r="VSQ14" s="148"/>
      <c r="VSR14" s="148"/>
      <c r="VSS14" s="148"/>
      <c r="VST14" s="148"/>
      <c r="VSU14" s="30"/>
      <c r="VSV14" s="149"/>
      <c r="VSW14" s="149"/>
      <c r="VSX14" s="148"/>
      <c r="VSY14" s="148"/>
      <c r="VSZ14" s="148"/>
      <c r="VTA14" s="148"/>
      <c r="VTB14" s="148"/>
      <c r="VTC14" s="148"/>
      <c r="VTD14" s="148"/>
      <c r="VTE14" s="148"/>
      <c r="VTF14" s="30"/>
      <c r="VTG14" s="149"/>
      <c r="VTH14" s="149"/>
      <c r="VTI14" s="148"/>
      <c r="VTJ14" s="148"/>
      <c r="VTK14" s="148"/>
      <c r="VTL14" s="148"/>
      <c r="VTM14" s="148"/>
      <c r="VTN14" s="148"/>
      <c r="VTO14" s="148"/>
      <c r="VTP14" s="148"/>
      <c r="VTQ14" s="30"/>
      <c r="VTR14" s="149"/>
      <c r="VTS14" s="149"/>
      <c r="VTT14" s="148"/>
      <c r="VTU14" s="148"/>
      <c r="VTV14" s="148"/>
      <c r="VTW14" s="148"/>
      <c r="VTX14" s="148"/>
      <c r="VTY14" s="148"/>
      <c r="VTZ14" s="148"/>
      <c r="VUA14" s="148"/>
      <c r="VUB14" s="30"/>
      <c r="VUC14" s="149"/>
      <c r="VUD14" s="149"/>
      <c r="VUE14" s="148"/>
      <c r="VUF14" s="148"/>
      <c r="VUG14" s="148"/>
      <c r="VUH14" s="148"/>
      <c r="VUI14" s="148"/>
      <c r="VUJ14" s="148"/>
      <c r="VUK14" s="148"/>
      <c r="VUL14" s="148"/>
      <c r="VUM14" s="30"/>
      <c r="VUN14" s="149"/>
      <c r="VUO14" s="149"/>
      <c r="VUP14" s="148"/>
      <c r="VUQ14" s="148"/>
      <c r="VUR14" s="148"/>
      <c r="VUS14" s="148"/>
      <c r="VUT14" s="148"/>
      <c r="VUU14" s="148"/>
      <c r="VUV14" s="148"/>
      <c r="VUW14" s="148"/>
      <c r="VUX14" s="30"/>
      <c r="VUY14" s="149"/>
      <c r="VUZ14" s="149"/>
      <c r="VVA14" s="148"/>
      <c r="VVB14" s="148"/>
      <c r="VVC14" s="148"/>
      <c r="VVD14" s="148"/>
      <c r="VVE14" s="148"/>
      <c r="VVF14" s="148"/>
      <c r="VVG14" s="148"/>
      <c r="VVH14" s="148"/>
      <c r="VVI14" s="30"/>
      <c r="VVJ14" s="149"/>
      <c r="VVK14" s="149"/>
      <c r="VVL14" s="148"/>
      <c r="VVM14" s="148"/>
      <c r="VVN14" s="148"/>
      <c r="VVO14" s="148"/>
      <c r="VVP14" s="148"/>
      <c r="VVQ14" s="148"/>
      <c r="VVR14" s="148"/>
      <c r="VVS14" s="148"/>
      <c r="VVT14" s="30"/>
      <c r="VVU14" s="149"/>
      <c r="VVV14" s="149"/>
      <c r="VVW14" s="148"/>
      <c r="VVX14" s="148"/>
      <c r="VVY14" s="148"/>
      <c r="VVZ14" s="148"/>
      <c r="VWA14" s="148"/>
      <c r="VWB14" s="148"/>
      <c r="VWC14" s="148"/>
      <c r="VWD14" s="148"/>
      <c r="VWE14" s="30"/>
      <c r="VWF14" s="149"/>
      <c r="VWG14" s="149"/>
      <c r="VWH14" s="148"/>
      <c r="VWI14" s="148"/>
      <c r="VWJ14" s="148"/>
      <c r="VWK14" s="148"/>
      <c r="VWL14" s="148"/>
      <c r="VWM14" s="148"/>
      <c r="VWN14" s="148"/>
      <c r="VWO14" s="148"/>
      <c r="VWP14" s="30"/>
      <c r="VWQ14" s="149"/>
      <c r="VWR14" s="149"/>
      <c r="VWS14" s="148"/>
      <c r="VWT14" s="148"/>
      <c r="VWU14" s="148"/>
      <c r="VWV14" s="148"/>
      <c r="VWW14" s="148"/>
      <c r="VWX14" s="148"/>
      <c r="VWY14" s="148"/>
      <c r="VWZ14" s="148"/>
      <c r="VXA14" s="30"/>
      <c r="VXB14" s="149"/>
      <c r="VXC14" s="149"/>
      <c r="VXD14" s="148"/>
      <c r="VXE14" s="148"/>
      <c r="VXF14" s="148"/>
      <c r="VXG14" s="148"/>
      <c r="VXH14" s="148"/>
      <c r="VXI14" s="148"/>
      <c r="VXJ14" s="148"/>
      <c r="VXK14" s="148"/>
      <c r="VXL14" s="30"/>
      <c r="VXM14" s="149"/>
      <c r="VXN14" s="149"/>
      <c r="VXO14" s="148"/>
      <c r="VXP14" s="148"/>
      <c r="VXQ14" s="148"/>
      <c r="VXR14" s="148"/>
      <c r="VXS14" s="148"/>
      <c r="VXT14" s="148"/>
      <c r="VXU14" s="148"/>
      <c r="VXV14" s="148"/>
      <c r="VXW14" s="30"/>
      <c r="VXX14" s="149"/>
      <c r="VXY14" s="149"/>
      <c r="VXZ14" s="148"/>
      <c r="VYA14" s="148"/>
      <c r="VYB14" s="148"/>
      <c r="VYC14" s="148"/>
      <c r="VYD14" s="148"/>
      <c r="VYE14" s="148"/>
      <c r="VYF14" s="148"/>
      <c r="VYG14" s="148"/>
      <c r="VYH14" s="30"/>
      <c r="VYI14" s="149"/>
      <c r="VYJ14" s="149"/>
      <c r="VYK14" s="148"/>
      <c r="VYL14" s="148"/>
      <c r="VYM14" s="148"/>
      <c r="VYN14" s="148"/>
      <c r="VYO14" s="148"/>
      <c r="VYP14" s="148"/>
      <c r="VYQ14" s="148"/>
      <c r="VYR14" s="148"/>
      <c r="VYS14" s="30"/>
      <c r="VYT14" s="149"/>
      <c r="VYU14" s="149"/>
      <c r="VYV14" s="148"/>
      <c r="VYW14" s="148"/>
      <c r="VYX14" s="148"/>
      <c r="VYY14" s="148"/>
      <c r="VYZ14" s="148"/>
      <c r="VZA14" s="148"/>
      <c r="VZB14" s="148"/>
      <c r="VZC14" s="148"/>
      <c r="VZD14" s="30"/>
      <c r="VZE14" s="149"/>
      <c r="VZF14" s="149"/>
      <c r="VZG14" s="148"/>
      <c r="VZH14" s="148"/>
      <c r="VZI14" s="148"/>
      <c r="VZJ14" s="148"/>
      <c r="VZK14" s="148"/>
      <c r="VZL14" s="148"/>
      <c r="VZM14" s="148"/>
      <c r="VZN14" s="148"/>
      <c r="VZO14" s="30"/>
      <c r="VZP14" s="149"/>
      <c r="VZQ14" s="149"/>
      <c r="VZR14" s="148"/>
      <c r="VZS14" s="148"/>
      <c r="VZT14" s="148"/>
      <c r="VZU14" s="148"/>
      <c r="VZV14" s="148"/>
      <c r="VZW14" s="148"/>
      <c r="VZX14" s="148"/>
      <c r="VZY14" s="148"/>
      <c r="VZZ14" s="30"/>
      <c r="WAA14" s="149"/>
      <c r="WAB14" s="149"/>
      <c r="WAC14" s="148"/>
      <c r="WAD14" s="148"/>
      <c r="WAE14" s="148"/>
      <c r="WAF14" s="148"/>
      <c r="WAG14" s="148"/>
      <c r="WAH14" s="148"/>
      <c r="WAI14" s="148"/>
      <c r="WAJ14" s="148"/>
      <c r="WAK14" s="30"/>
      <c r="WAL14" s="149"/>
      <c r="WAM14" s="149"/>
      <c r="WAN14" s="148"/>
      <c r="WAO14" s="148"/>
      <c r="WAP14" s="148"/>
      <c r="WAQ14" s="148"/>
      <c r="WAR14" s="148"/>
      <c r="WAS14" s="148"/>
      <c r="WAT14" s="148"/>
      <c r="WAU14" s="148"/>
      <c r="WAV14" s="30"/>
      <c r="WAW14" s="149"/>
      <c r="WAX14" s="149"/>
      <c r="WAY14" s="148"/>
      <c r="WAZ14" s="148"/>
      <c r="WBA14" s="148"/>
      <c r="WBB14" s="148"/>
      <c r="WBC14" s="148"/>
      <c r="WBD14" s="148"/>
      <c r="WBE14" s="148"/>
      <c r="WBF14" s="148"/>
      <c r="WBG14" s="30"/>
      <c r="WBH14" s="149"/>
      <c r="WBI14" s="149"/>
      <c r="WBJ14" s="148"/>
      <c r="WBK14" s="148"/>
      <c r="WBL14" s="148"/>
      <c r="WBM14" s="148"/>
      <c r="WBN14" s="148"/>
      <c r="WBO14" s="148"/>
      <c r="WBP14" s="148"/>
      <c r="WBQ14" s="148"/>
      <c r="WBR14" s="30"/>
      <c r="WBS14" s="149"/>
      <c r="WBT14" s="149"/>
      <c r="WBU14" s="148"/>
      <c r="WBV14" s="148"/>
      <c r="WBW14" s="148"/>
      <c r="WBX14" s="148"/>
      <c r="WBY14" s="148"/>
      <c r="WBZ14" s="148"/>
      <c r="WCA14" s="148"/>
      <c r="WCB14" s="148"/>
      <c r="WCC14" s="30"/>
      <c r="WCD14" s="149"/>
      <c r="WCE14" s="149"/>
      <c r="WCF14" s="148"/>
      <c r="WCG14" s="148"/>
      <c r="WCH14" s="148"/>
      <c r="WCI14" s="148"/>
      <c r="WCJ14" s="148"/>
      <c r="WCK14" s="148"/>
      <c r="WCL14" s="148"/>
      <c r="WCM14" s="148"/>
      <c r="WCN14" s="30"/>
      <c r="WCO14" s="149"/>
      <c r="WCP14" s="149"/>
      <c r="WCQ14" s="148"/>
      <c r="WCR14" s="148"/>
      <c r="WCS14" s="148"/>
      <c r="WCT14" s="148"/>
      <c r="WCU14" s="148"/>
      <c r="WCV14" s="148"/>
      <c r="WCW14" s="148"/>
      <c r="WCX14" s="148"/>
      <c r="WCY14" s="30"/>
      <c r="WCZ14" s="149"/>
      <c r="WDA14" s="149"/>
      <c r="WDB14" s="148"/>
      <c r="WDC14" s="148"/>
      <c r="WDD14" s="148"/>
      <c r="WDE14" s="148"/>
      <c r="WDF14" s="148"/>
      <c r="WDG14" s="148"/>
      <c r="WDH14" s="148"/>
      <c r="WDI14" s="148"/>
      <c r="WDJ14" s="30"/>
      <c r="WDK14" s="149"/>
      <c r="WDL14" s="149"/>
      <c r="WDM14" s="148"/>
      <c r="WDN14" s="148"/>
      <c r="WDO14" s="148"/>
      <c r="WDP14" s="148"/>
      <c r="WDQ14" s="148"/>
      <c r="WDR14" s="148"/>
      <c r="WDS14" s="148"/>
      <c r="WDT14" s="148"/>
      <c r="WDU14" s="30"/>
      <c r="WDV14" s="149"/>
      <c r="WDW14" s="149"/>
      <c r="WDX14" s="148"/>
      <c r="WDY14" s="148"/>
      <c r="WDZ14" s="148"/>
      <c r="WEA14" s="148"/>
      <c r="WEB14" s="148"/>
      <c r="WEC14" s="148"/>
      <c r="WED14" s="148"/>
      <c r="WEE14" s="148"/>
      <c r="WEF14" s="30"/>
      <c r="WEG14" s="149"/>
      <c r="WEH14" s="149"/>
      <c r="WEI14" s="148"/>
      <c r="WEJ14" s="148"/>
      <c r="WEK14" s="148"/>
      <c r="WEL14" s="148"/>
      <c r="WEM14" s="148"/>
      <c r="WEN14" s="148"/>
      <c r="WEO14" s="148"/>
      <c r="WEP14" s="148"/>
      <c r="WEQ14" s="30"/>
      <c r="WER14" s="149"/>
      <c r="WES14" s="149"/>
      <c r="WET14" s="148"/>
      <c r="WEU14" s="148"/>
      <c r="WEV14" s="148"/>
      <c r="WEW14" s="148"/>
      <c r="WEX14" s="148"/>
      <c r="WEY14" s="148"/>
      <c r="WEZ14" s="148"/>
      <c r="WFA14" s="148"/>
      <c r="WFB14" s="30"/>
      <c r="WFC14" s="149"/>
      <c r="WFD14" s="149"/>
      <c r="WFE14" s="148"/>
      <c r="WFF14" s="148"/>
      <c r="WFG14" s="148"/>
      <c r="WFH14" s="148"/>
      <c r="WFI14" s="148"/>
      <c r="WFJ14" s="148"/>
      <c r="WFK14" s="148"/>
      <c r="WFL14" s="148"/>
      <c r="WFM14" s="30"/>
      <c r="WFN14" s="149"/>
      <c r="WFO14" s="149"/>
      <c r="WFP14" s="148"/>
      <c r="WFQ14" s="148"/>
      <c r="WFR14" s="148"/>
      <c r="WFS14" s="148"/>
      <c r="WFT14" s="148"/>
      <c r="WFU14" s="148"/>
      <c r="WFV14" s="148"/>
      <c r="WFW14" s="148"/>
      <c r="WFX14" s="30"/>
      <c r="WFY14" s="149"/>
      <c r="WFZ14" s="149"/>
      <c r="WGA14" s="148"/>
      <c r="WGB14" s="148"/>
      <c r="WGC14" s="148"/>
      <c r="WGD14" s="148"/>
      <c r="WGE14" s="148"/>
      <c r="WGF14" s="148"/>
      <c r="WGG14" s="148"/>
      <c r="WGH14" s="148"/>
      <c r="WGI14" s="30"/>
      <c r="WGJ14" s="149"/>
      <c r="WGK14" s="149"/>
      <c r="WGL14" s="148"/>
      <c r="WGM14" s="148"/>
      <c r="WGN14" s="148"/>
      <c r="WGO14" s="148"/>
      <c r="WGP14" s="148"/>
      <c r="WGQ14" s="148"/>
      <c r="WGR14" s="148"/>
      <c r="WGS14" s="148"/>
      <c r="WGT14" s="30"/>
      <c r="WGU14" s="149"/>
      <c r="WGV14" s="149"/>
      <c r="WGW14" s="148"/>
      <c r="WGX14" s="148"/>
      <c r="WGY14" s="148"/>
      <c r="WGZ14" s="148"/>
      <c r="WHA14" s="148"/>
      <c r="WHB14" s="148"/>
      <c r="WHC14" s="148"/>
      <c r="WHD14" s="148"/>
      <c r="WHE14" s="30"/>
      <c r="WHF14" s="149"/>
      <c r="WHG14" s="149"/>
      <c r="WHH14" s="148"/>
      <c r="WHI14" s="148"/>
      <c r="WHJ14" s="148"/>
      <c r="WHK14" s="148"/>
      <c r="WHL14" s="148"/>
      <c r="WHM14" s="148"/>
      <c r="WHN14" s="148"/>
      <c r="WHO14" s="148"/>
      <c r="WHP14" s="30"/>
      <c r="WHQ14" s="149"/>
      <c r="WHR14" s="149"/>
      <c r="WHS14" s="148"/>
      <c r="WHT14" s="148"/>
      <c r="WHU14" s="148"/>
      <c r="WHV14" s="148"/>
      <c r="WHW14" s="148"/>
      <c r="WHX14" s="148"/>
      <c r="WHY14" s="148"/>
      <c r="WHZ14" s="148"/>
      <c r="WIA14" s="30"/>
      <c r="WIB14" s="149"/>
      <c r="WIC14" s="149"/>
      <c r="WID14" s="148"/>
      <c r="WIE14" s="148"/>
      <c r="WIF14" s="148"/>
      <c r="WIG14" s="148"/>
      <c r="WIH14" s="148"/>
      <c r="WII14" s="148"/>
      <c r="WIJ14" s="148"/>
      <c r="WIK14" s="148"/>
      <c r="WIL14" s="30"/>
      <c r="WIM14" s="149"/>
      <c r="WIN14" s="149"/>
      <c r="WIO14" s="148"/>
      <c r="WIP14" s="148"/>
      <c r="WIQ14" s="148"/>
      <c r="WIR14" s="148"/>
      <c r="WIS14" s="148"/>
      <c r="WIT14" s="148"/>
      <c r="WIU14" s="148"/>
      <c r="WIV14" s="148"/>
      <c r="WIW14" s="30"/>
      <c r="WIX14" s="149"/>
      <c r="WIY14" s="149"/>
      <c r="WIZ14" s="148"/>
      <c r="WJA14" s="148"/>
      <c r="WJB14" s="148"/>
      <c r="WJC14" s="148"/>
      <c r="WJD14" s="148"/>
      <c r="WJE14" s="148"/>
      <c r="WJF14" s="148"/>
      <c r="WJG14" s="148"/>
      <c r="WJH14" s="30"/>
      <c r="WJI14" s="149"/>
      <c r="WJJ14" s="149"/>
      <c r="WJK14" s="148"/>
      <c r="WJL14" s="148"/>
      <c r="WJM14" s="148"/>
      <c r="WJN14" s="148"/>
      <c r="WJO14" s="148"/>
      <c r="WJP14" s="148"/>
      <c r="WJQ14" s="148"/>
      <c r="WJR14" s="148"/>
      <c r="WJS14" s="30"/>
      <c r="WJT14" s="149"/>
      <c r="WJU14" s="149"/>
      <c r="WJV14" s="148"/>
      <c r="WJW14" s="148"/>
      <c r="WJX14" s="148"/>
      <c r="WJY14" s="148"/>
      <c r="WJZ14" s="148"/>
      <c r="WKA14" s="148"/>
      <c r="WKB14" s="148"/>
      <c r="WKC14" s="148"/>
      <c r="WKD14" s="30"/>
      <c r="WKE14" s="149"/>
      <c r="WKF14" s="149"/>
      <c r="WKG14" s="148"/>
      <c r="WKH14" s="148"/>
      <c r="WKI14" s="148"/>
      <c r="WKJ14" s="148"/>
      <c r="WKK14" s="148"/>
      <c r="WKL14" s="148"/>
      <c r="WKM14" s="148"/>
      <c r="WKN14" s="148"/>
      <c r="WKO14" s="30"/>
      <c r="WKP14" s="149"/>
      <c r="WKQ14" s="149"/>
      <c r="WKR14" s="148"/>
      <c r="WKS14" s="148"/>
      <c r="WKT14" s="148"/>
      <c r="WKU14" s="148"/>
      <c r="WKV14" s="148"/>
      <c r="WKW14" s="148"/>
      <c r="WKX14" s="148"/>
      <c r="WKY14" s="148"/>
      <c r="WKZ14" s="30"/>
      <c r="WLA14" s="149"/>
      <c r="WLB14" s="149"/>
      <c r="WLC14" s="148"/>
      <c r="WLD14" s="148"/>
      <c r="WLE14" s="148"/>
      <c r="WLF14" s="148"/>
      <c r="WLG14" s="148"/>
      <c r="WLH14" s="148"/>
      <c r="WLI14" s="148"/>
      <c r="WLJ14" s="148"/>
      <c r="WLK14" s="30"/>
      <c r="WLL14" s="149"/>
      <c r="WLM14" s="149"/>
      <c r="WLN14" s="148"/>
      <c r="WLO14" s="148"/>
      <c r="WLP14" s="148"/>
      <c r="WLQ14" s="148"/>
      <c r="WLR14" s="148"/>
      <c r="WLS14" s="148"/>
      <c r="WLT14" s="148"/>
      <c r="WLU14" s="148"/>
      <c r="WLV14" s="30"/>
      <c r="WLW14" s="149"/>
      <c r="WLX14" s="149"/>
      <c r="WLY14" s="148"/>
      <c r="WLZ14" s="148"/>
      <c r="WMA14" s="148"/>
      <c r="WMB14" s="148"/>
      <c r="WMC14" s="148"/>
      <c r="WMD14" s="148"/>
      <c r="WME14" s="148"/>
      <c r="WMF14" s="148"/>
      <c r="WMG14" s="30"/>
      <c r="WMH14" s="149"/>
      <c r="WMI14" s="149"/>
      <c r="WMJ14" s="148"/>
      <c r="WMK14" s="148"/>
      <c r="WML14" s="148"/>
      <c r="WMM14" s="148"/>
      <c r="WMN14" s="148"/>
      <c r="WMO14" s="148"/>
      <c r="WMP14" s="148"/>
      <c r="WMQ14" s="148"/>
      <c r="WMR14" s="30"/>
      <c r="WMS14" s="149"/>
      <c r="WMT14" s="149"/>
      <c r="WMU14" s="148"/>
      <c r="WMV14" s="148"/>
      <c r="WMW14" s="148"/>
      <c r="WMX14" s="148"/>
      <c r="WMY14" s="148"/>
      <c r="WMZ14" s="148"/>
      <c r="WNA14" s="148"/>
      <c r="WNB14" s="148"/>
      <c r="WNC14" s="30"/>
      <c r="WND14" s="149"/>
      <c r="WNE14" s="149"/>
      <c r="WNF14" s="148"/>
      <c r="WNG14" s="148"/>
      <c r="WNH14" s="148"/>
      <c r="WNI14" s="148"/>
      <c r="WNJ14" s="148"/>
      <c r="WNK14" s="148"/>
      <c r="WNL14" s="148"/>
      <c r="WNM14" s="148"/>
      <c r="WNN14" s="30"/>
      <c r="WNO14" s="149"/>
      <c r="WNP14" s="149"/>
      <c r="WNQ14" s="148"/>
      <c r="WNR14" s="148"/>
      <c r="WNS14" s="148"/>
      <c r="WNT14" s="148"/>
      <c r="WNU14" s="148"/>
      <c r="WNV14" s="148"/>
      <c r="WNW14" s="148"/>
      <c r="WNX14" s="148"/>
      <c r="WNY14" s="30"/>
      <c r="WNZ14" s="149"/>
      <c r="WOA14" s="149"/>
      <c r="WOB14" s="148"/>
      <c r="WOC14" s="148"/>
      <c r="WOD14" s="148"/>
      <c r="WOE14" s="148"/>
      <c r="WOF14" s="148"/>
      <c r="WOG14" s="148"/>
      <c r="WOH14" s="148"/>
      <c r="WOI14" s="148"/>
      <c r="WOJ14" s="30"/>
      <c r="WOK14" s="149"/>
      <c r="WOL14" s="149"/>
      <c r="WOM14" s="148"/>
      <c r="WON14" s="148"/>
      <c r="WOO14" s="148"/>
      <c r="WOP14" s="148"/>
      <c r="WOQ14" s="148"/>
      <c r="WOR14" s="148"/>
      <c r="WOS14" s="148"/>
      <c r="WOT14" s="148"/>
      <c r="WOU14" s="30"/>
      <c r="WOV14" s="149"/>
      <c r="WOW14" s="149"/>
      <c r="WOX14" s="148"/>
      <c r="WOY14" s="148"/>
      <c r="WOZ14" s="148"/>
      <c r="WPA14" s="148"/>
      <c r="WPB14" s="148"/>
      <c r="WPC14" s="148"/>
      <c r="WPD14" s="148"/>
      <c r="WPE14" s="148"/>
      <c r="WPF14" s="30"/>
      <c r="WPG14" s="149"/>
      <c r="WPH14" s="149"/>
      <c r="WPI14" s="148"/>
      <c r="WPJ14" s="148"/>
      <c r="WPK14" s="148"/>
      <c r="WPL14" s="148"/>
      <c r="WPM14" s="148"/>
      <c r="WPN14" s="148"/>
      <c r="WPO14" s="148"/>
      <c r="WPP14" s="148"/>
      <c r="WPQ14" s="30"/>
      <c r="WPR14" s="149"/>
      <c r="WPS14" s="149"/>
      <c r="WPT14" s="148"/>
      <c r="WPU14" s="148"/>
      <c r="WPV14" s="148"/>
      <c r="WPW14" s="148"/>
      <c r="WPX14" s="148"/>
      <c r="WPY14" s="148"/>
      <c r="WPZ14" s="148"/>
      <c r="WQA14" s="148"/>
      <c r="WQB14" s="30"/>
      <c r="WQC14" s="149"/>
      <c r="WQD14" s="149"/>
      <c r="WQE14" s="148"/>
      <c r="WQF14" s="148"/>
      <c r="WQG14" s="148"/>
      <c r="WQH14" s="148"/>
      <c r="WQI14" s="148"/>
      <c r="WQJ14" s="148"/>
      <c r="WQK14" s="148"/>
      <c r="WQL14" s="148"/>
      <c r="WQM14" s="30"/>
      <c r="WQN14" s="149"/>
      <c r="WQO14" s="149"/>
      <c r="WQP14" s="148"/>
      <c r="WQQ14" s="148"/>
      <c r="WQR14" s="148"/>
      <c r="WQS14" s="148"/>
      <c r="WQT14" s="148"/>
      <c r="WQU14" s="148"/>
      <c r="WQV14" s="148"/>
      <c r="WQW14" s="148"/>
      <c r="WQX14" s="30"/>
      <c r="WQY14" s="149"/>
      <c r="WQZ14" s="149"/>
      <c r="WRA14" s="148"/>
      <c r="WRB14" s="148"/>
      <c r="WRC14" s="148"/>
      <c r="WRD14" s="148"/>
      <c r="WRE14" s="148"/>
      <c r="WRF14" s="148"/>
      <c r="WRG14" s="148"/>
      <c r="WRH14" s="148"/>
      <c r="WRI14" s="30"/>
      <c r="WRJ14" s="149"/>
      <c r="WRK14" s="149"/>
      <c r="WRL14" s="148"/>
      <c r="WRM14" s="148"/>
      <c r="WRN14" s="148"/>
      <c r="WRO14" s="148"/>
      <c r="WRP14" s="148"/>
      <c r="WRQ14" s="148"/>
      <c r="WRR14" s="148"/>
      <c r="WRS14" s="148"/>
      <c r="WRT14" s="30"/>
      <c r="WRU14" s="149"/>
      <c r="WRV14" s="149"/>
      <c r="WRW14" s="148"/>
      <c r="WRX14" s="148"/>
      <c r="WRY14" s="148"/>
      <c r="WRZ14" s="148"/>
      <c r="WSA14" s="148"/>
      <c r="WSB14" s="148"/>
      <c r="WSC14" s="148"/>
      <c r="WSD14" s="148"/>
      <c r="WSE14" s="30"/>
      <c r="WSF14" s="149"/>
      <c r="WSG14" s="149"/>
      <c r="WSH14" s="148"/>
      <c r="WSI14" s="148"/>
      <c r="WSJ14" s="148"/>
      <c r="WSK14" s="148"/>
      <c r="WSL14" s="148"/>
      <c r="WSM14" s="148"/>
      <c r="WSN14" s="148"/>
      <c r="WSO14" s="148"/>
      <c r="WSP14" s="30"/>
      <c r="WSQ14" s="149"/>
      <c r="WSR14" s="149"/>
      <c r="WSS14" s="148"/>
      <c r="WST14" s="148"/>
      <c r="WSU14" s="148"/>
      <c r="WSV14" s="148"/>
      <c r="WSW14" s="148"/>
      <c r="WSX14" s="148"/>
      <c r="WSY14" s="148"/>
      <c r="WSZ14" s="148"/>
      <c r="WTA14" s="30"/>
      <c r="WTB14" s="149"/>
      <c r="WTC14" s="149"/>
      <c r="WTD14" s="148"/>
      <c r="WTE14" s="148"/>
      <c r="WTF14" s="148"/>
      <c r="WTG14" s="148"/>
      <c r="WTH14" s="148"/>
      <c r="WTI14" s="148"/>
      <c r="WTJ14" s="148"/>
      <c r="WTK14" s="148"/>
      <c r="WTL14" s="30"/>
      <c r="WTM14" s="149"/>
      <c r="WTN14" s="149"/>
      <c r="WTO14" s="148"/>
      <c r="WTP14" s="148"/>
      <c r="WTQ14" s="148"/>
      <c r="WTR14" s="148"/>
      <c r="WTS14" s="148"/>
      <c r="WTT14" s="148"/>
      <c r="WTU14" s="148"/>
      <c r="WTV14" s="148"/>
      <c r="WTW14" s="30"/>
      <c r="WTX14" s="149"/>
      <c r="WTY14" s="149"/>
      <c r="WTZ14" s="148"/>
      <c r="WUA14" s="148"/>
      <c r="WUB14" s="148"/>
      <c r="WUC14" s="148"/>
      <c r="WUD14" s="148"/>
      <c r="WUE14" s="148"/>
      <c r="WUF14" s="148"/>
      <c r="WUG14" s="148"/>
      <c r="WUH14" s="30"/>
      <c r="WUI14" s="149"/>
      <c r="WUJ14" s="149"/>
      <c r="WUK14" s="148"/>
      <c r="WUL14" s="148"/>
      <c r="WUM14" s="148"/>
      <c r="WUN14" s="148"/>
      <c r="WUO14" s="148"/>
      <c r="WUP14" s="148"/>
      <c r="WUQ14" s="148"/>
      <c r="WUR14" s="148"/>
      <c r="WUS14" s="30"/>
      <c r="WUT14" s="149"/>
      <c r="WUU14" s="149"/>
      <c r="WUV14" s="148"/>
      <c r="WUW14" s="148"/>
      <c r="WUX14" s="148"/>
      <c r="WUY14" s="148"/>
      <c r="WUZ14" s="148"/>
      <c r="WVA14" s="148"/>
      <c r="WVB14" s="148"/>
      <c r="WVC14" s="148"/>
      <c r="WVD14" s="30"/>
      <c r="WVE14" s="149"/>
      <c r="WVF14" s="149"/>
      <c r="WVG14" s="148"/>
      <c r="WVH14" s="148"/>
      <c r="WVI14" s="148"/>
      <c r="WVJ14" s="148"/>
      <c r="WVK14" s="148"/>
      <c r="WVL14" s="148"/>
      <c r="WVM14" s="148"/>
      <c r="WVN14" s="148"/>
      <c r="WVO14" s="30"/>
      <c r="WVP14" s="149"/>
      <c r="WVQ14" s="149"/>
      <c r="WVR14" s="148"/>
      <c r="WVS14" s="148"/>
      <c r="WVT14" s="148"/>
      <c r="WVU14" s="148"/>
      <c r="WVV14" s="148"/>
      <c r="WVW14" s="148"/>
      <c r="WVX14" s="148"/>
      <c r="WVY14" s="148"/>
      <c r="WVZ14" s="30"/>
      <c r="WWA14" s="149"/>
      <c r="WWB14" s="149"/>
      <c r="WWC14" s="148"/>
      <c r="WWD14" s="148"/>
      <c r="WWE14" s="148"/>
      <c r="WWF14" s="148"/>
      <c r="WWG14" s="148"/>
      <c r="WWH14" s="148"/>
      <c r="WWI14" s="148"/>
      <c r="WWJ14" s="148"/>
      <c r="WWK14" s="30"/>
      <c r="WWL14" s="149"/>
      <c r="WWM14" s="149"/>
      <c r="WWN14" s="148"/>
      <c r="WWO14" s="148"/>
      <c r="WWP14" s="148"/>
      <c r="WWQ14" s="148"/>
      <c r="WWR14" s="148"/>
      <c r="WWS14" s="148"/>
      <c r="WWT14" s="148"/>
      <c r="WWU14" s="148"/>
      <c r="WWV14" s="30"/>
      <c r="WWW14" s="149"/>
      <c r="WWX14" s="149"/>
      <c r="WWY14" s="148"/>
      <c r="WWZ14" s="148"/>
      <c r="WXA14" s="148"/>
      <c r="WXB14" s="148"/>
      <c r="WXC14" s="148"/>
      <c r="WXD14" s="148"/>
      <c r="WXE14" s="148"/>
      <c r="WXF14" s="148"/>
      <c r="WXG14" s="30"/>
      <c r="WXH14" s="149"/>
      <c r="WXI14" s="149"/>
      <c r="WXJ14" s="148"/>
      <c r="WXK14" s="148"/>
      <c r="WXL14" s="148"/>
      <c r="WXM14" s="148"/>
      <c r="WXN14" s="148"/>
      <c r="WXO14" s="148"/>
      <c r="WXP14" s="148"/>
      <c r="WXQ14" s="148"/>
      <c r="WXR14" s="30"/>
      <c r="WXS14" s="149"/>
      <c r="WXT14" s="149"/>
      <c r="WXU14" s="148"/>
      <c r="WXV14" s="148"/>
      <c r="WXW14" s="148"/>
      <c r="WXX14" s="148"/>
      <c r="WXY14" s="148"/>
      <c r="WXZ14" s="148"/>
      <c r="WYA14" s="148"/>
      <c r="WYB14" s="148"/>
      <c r="WYC14" s="30"/>
      <c r="WYD14" s="149"/>
      <c r="WYE14" s="149"/>
      <c r="WYF14" s="148"/>
      <c r="WYG14" s="148"/>
      <c r="WYH14" s="148"/>
      <c r="WYI14" s="148"/>
      <c r="WYJ14" s="148"/>
      <c r="WYK14" s="148"/>
      <c r="WYL14" s="148"/>
      <c r="WYM14" s="148"/>
      <c r="WYN14" s="30"/>
      <c r="WYO14" s="149"/>
      <c r="WYP14" s="149"/>
      <c r="WYQ14" s="148"/>
      <c r="WYR14" s="148"/>
      <c r="WYS14" s="148"/>
      <c r="WYT14" s="148"/>
      <c r="WYU14" s="148"/>
      <c r="WYV14" s="148"/>
      <c r="WYW14" s="148"/>
      <c r="WYX14" s="148"/>
      <c r="WYY14" s="30"/>
      <c r="WYZ14" s="149"/>
      <c r="WZA14" s="149"/>
      <c r="WZB14" s="148"/>
      <c r="WZC14" s="148"/>
      <c r="WZD14" s="148"/>
      <c r="WZE14" s="148"/>
      <c r="WZF14" s="148"/>
      <c r="WZG14" s="148"/>
      <c r="WZH14" s="148"/>
      <c r="WZI14" s="148"/>
      <c r="WZJ14" s="30"/>
      <c r="WZK14" s="149"/>
      <c r="WZL14" s="149"/>
      <c r="WZM14" s="148"/>
      <c r="WZN14" s="148"/>
      <c r="WZO14" s="148"/>
      <c r="WZP14" s="148"/>
      <c r="WZQ14" s="148"/>
      <c r="WZR14" s="148"/>
      <c r="WZS14" s="148"/>
      <c r="WZT14" s="148"/>
      <c r="WZU14" s="30"/>
      <c r="WZV14" s="149"/>
      <c r="WZW14" s="149"/>
      <c r="WZX14" s="148"/>
      <c r="WZY14" s="148"/>
      <c r="WZZ14" s="148"/>
      <c r="XAA14" s="148"/>
      <c r="XAB14" s="148"/>
      <c r="XAC14" s="148"/>
      <c r="XAD14" s="148"/>
      <c r="XAE14" s="148"/>
      <c r="XAF14" s="30"/>
      <c r="XAG14" s="149"/>
      <c r="XAH14" s="149"/>
      <c r="XAI14" s="148"/>
      <c r="XAJ14" s="148"/>
      <c r="XAK14" s="148"/>
      <c r="XAL14" s="148"/>
      <c r="XAM14" s="148"/>
      <c r="XAN14" s="148"/>
      <c r="XAO14" s="148"/>
      <c r="XAP14" s="148"/>
      <c r="XAQ14" s="30"/>
      <c r="XAR14" s="149"/>
      <c r="XAS14" s="149"/>
      <c r="XAT14" s="148"/>
      <c r="XAU14" s="148"/>
      <c r="XAV14" s="148"/>
      <c r="XAW14" s="148"/>
      <c r="XAX14" s="148"/>
      <c r="XAY14" s="148"/>
      <c r="XAZ14" s="148"/>
      <c r="XBA14" s="148"/>
      <c r="XBB14" s="30"/>
      <c r="XBC14" s="149"/>
      <c r="XBD14" s="149"/>
      <c r="XBE14" s="148"/>
      <c r="XBF14" s="148"/>
      <c r="XBG14" s="148"/>
      <c r="XBH14" s="148"/>
      <c r="XBI14" s="148"/>
      <c r="XBJ14" s="148"/>
      <c r="XBK14" s="148"/>
      <c r="XBL14" s="148"/>
      <c r="XBM14" s="30"/>
      <c r="XBN14" s="149"/>
      <c r="XBO14" s="149"/>
      <c r="XBP14" s="148"/>
      <c r="XBQ14" s="148"/>
      <c r="XBR14" s="148"/>
      <c r="XBS14" s="148"/>
      <c r="XBT14" s="148"/>
      <c r="XBU14" s="148"/>
      <c r="XBV14" s="148"/>
      <c r="XBW14" s="148"/>
      <c r="XBX14" s="30"/>
      <c r="XBY14" s="149"/>
      <c r="XBZ14" s="149"/>
      <c r="XCA14" s="148"/>
      <c r="XCB14" s="148"/>
      <c r="XCC14" s="148"/>
      <c r="XCD14" s="148"/>
      <c r="XCE14" s="148"/>
      <c r="XCF14" s="148"/>
      <c r="XCG14" s="148"/>
      <c r="XCH14" s="148"/>
      <c r="XCI14" s="30"/>
      <c r="XCJ14" s="149"/>
      <c r="XCK14" s="149"/>
      <c r="XCL14" s="148"/>
      <c r="XCM14" s="148"/>
      <c r="XCN14" s="148"/>
      <c r="XCO14" s="148"/>
      <c r="XCP14" s="148"/>
      <c r="XCQ14" s="148"/>
      <c r="XCR14" s="148"/>
      <c r="XCS14" s="148"/>
      <c r="XCT14" s="30"/>
      <c r="XCU14" s="149"/>
      <c r="XCV14" s="149"/>
      <c r="XCW14" s="148"/>
      <c r="XCX14" s="148"/>
      <c r="XCY14" s="148"/>
      <c r="XCZ14" s="148"/>
      <c r="XDA14" s="148"/>
      <c r="XDB14" s="148"/>
      <c r="XDC14" s="148"/>
      <c r="XDD14" s="148"/>
      <c r="XDE14" s="30"/>
      <c r="XDF14" s="149"/>
      <c r="XDG14" s="149"/>
      <c r="XDH14" s="148"/>
      <c r="XDI14" s="148"/>
      <c r="XDJ14" s="148"/>
      <c r="XDK14" s="148"/>
      <c r="XDL14" s="148"/>
      <c r="XDM14" s="148"/>
      <c r="XDN14" s="148"/>
      <c r="XDO14" s="148"/>
      <c r="XDP14" s="30"/>
      <c r="XDQ14" s="149"/>
      <c r="XDR14" s="149"/>
      <c r="XDS14" s="148"/>
      <c r="XDT14" s="148"/>
      <c r="XDU14" s="148"/>
      <c r="XDV14" s="148"/>
      <c r="XDW14" s="148"/>
      <c r="XDX14" s="148"/>
      <c r="XDY14" s="148"/>
      <c r="XDZ14" s="148"/>
      <c r="XEA14" s="30"/>
      <c r="XEB14" s="149"/>
      <c r="XEC14" s="149"/>
      <c r="XED14" s="148"/>
      <c r="XEE14" s="148"/>
      <c r="XEF14" s="148"/>
      <c r="XEG14" s="148"/>
      <c r="XEH14" s="148"/>
      <c r="XEI14" s="148"/>
      <c r="XEJ14" s="148"/>
      <c r="XEK14" s="148"/>
      <c r="XEL14" s="30"/>
      <c r="XEM14" s="149"/>
      <c r="XEN14" s="149"/>
      <c r="XEO14" s="148"/>
      <c r="XEP14" s="148"/>
      <c r="XEQ14" s="148"/>
      <c r="XER14" s="148"/>
      <c r="XES14" s="148"/>
      <c r="XET14" s="148"/>
      <c r="XEU14" s="148"/>
      <c r="XEV14" s="148"/>
      <c r="XEW14" s="30"/>
      <c r="XEX14" s="149"/>
      <c r="XEY14" s="149"/>
      <c r="XEZ14" s="148"/>
      <c r="XFA14" s="148"/>
      <c r="XFB14" s="148"/>
      <c r="XFC14" s="148"/>
      <c r="XFD14" s="148"/>
    </row>
    <row r="15" spans="1:16384" ht="94.5" customHeight="1">
      <c r="A15" s="6" t="s">
        <v>24</v>
      </c>
      <c r="B15" s="6" t="s">
        <v>12</v>
      </c>
      <c r="C15" s="6" t="s">
        <v>20</v>
      </c>
      <c r="D15" s="6"/>
      <c r="E15" s="6" t="s">
        <v>25</v>
      </c>
      <c r="F15" s="6" t="s">
        <v>86</v>
      </c>
      <c r="G15" s="6" t="s">
        <v>27</v>
      </c>
      <c r="H15" s="6" t="s">
        <v>28</v>
      </c>
      <c r="I15" s="7">
        <v>2175000</v>
      </c>
      <c r="J15" s="1">
        <v>100</v>
      </c>
      <c r="K15" s="8">
        <v>23.91</v>
      </c>
    </row>
    <row r="16" spans="1:16384" ht="73.5" customHeight="1">
      <c r="A16" s="6" t="s">
        <v>37</v>
      </c>
      <c r="B16" s="6" t="s">
        <v>12</v>
      </c>
      <c r="C16" s="6" t="s">
        <v>20</v>
      </c>
      <c r="D16" s="6"/>
      <c r="E16" s="6" t="s">
        <v>31</v>
      </c>
      <c r="F16" s="6" t="s">
        <v>38</v>
      </c>
      <c r="G16" s="6" t="s">
        <v>16</v>
      </c>
      <c r="H16" s="6" t="s">
        <v>17</v>
      </c>
      <c r="I16" s="7">
        <v>540000</v>
      </c>
      <c r="J16" s="1">
        <v>100</v>
      </c>
      <c r="K16" s="8">
        <v>19.82</v>
      </c>
    </row>
    <row r="17" spans="1:11" ht="90" customHeight="1">
      <c r="A17" s="6" t="s">
        <v>44</v>
      </c>
      <c r="B17" s="6" t="s">
        <v>12</v>
      </c>
      <c r="C17" s="6" t="s">
        <v>20</v>
      </c>
      <c r="D17" s="6"/>
      <c r="E17" s="6" t="s">
        <v>31</v>
      </c>
      <c r="F17" s="6" t="s">
        <v>45</v>
      </c>
      <c r="G17" s="6" t="s">
        <v>16</v>
      </c>
      <c r="H17" s="6" t="s">
        <v>17</v>
      </c>
      <c r="I17" s="7">
        <v>15660000</v>
      </c>
      <c r="J17" s="1">
        <v>100</v>
      </c>
      <c r="K17" s="8">
        <v>19.46</v>
      </c>
    </row>
    <row r="18" spans="1:11" ht="50.1" customHeight="1">
      <c r="A18" s="6" t="s">
        <v>90</v>
      </c>
      <c r="B18" s="6" t="s">
        <v>12</v>
      </c>
      <c r="C18" s="6" t="s">
        <v>91</v>
      </c>
      <c r="D18" s="6"/>
      <c r="E18" s="6" t="s">
        <v>92</v>
      </c>
      <c r="F18" s="6" t="s">
        <v>93</v>
      </c>
      <c r="G18" s="6" t="s">
        <v>57</v>
      </c>
      <c r="H18" s="6" t="s">
        <v>58</v>
      </c>
      <c r="I18" s="7">
        <v>3802000</v>
      </c>
      <c r="J18" s="1">
        <v>100</v>
      </c>
      <c r="K18" s="8">
        <v>16.18</v>
      </c>
    </row>
    <row r="19" spans="1:11" ht="61.5" customHeight="1">
      <c r="A19" s="6" t="s">
        <v>87</v>
      </c>
      <c r="B19" s="6" t="s">
        <v>12</v>
      </c>
      <c r="C19" s="6" t="s">
        <v>13</v>
      </c>
      <c r="D19" s="6"/>
      <c r="E19" s="6" t="s">
        <v>88</v>
      </c>
      <c r="F19" s="6" t="s">
        <v>89</v>
      </c>
      <c r="G19" s="6" t="s">
        <v>16</v>
      </c>
      <c r="H19" s="6" t="s">
        <v>17</v>
      </c>
      <c r="I19" s="7">
        <v>10560000</v>
      </c>
      <c r="J19" s="1">
        <v>100</v>
      </c>
      <c r="K19" s="8">
        <v>16.32</v>
      </c>
    </row>
    <row r="20" spans="1:11" ht="71.099999999999994" customHeight="1">
      <c r="A20" s="6" t="s">
        <v>101</v>
      </c>
      <c r="B20" s="6" t="s">
        <v>12</v>
      </c>
      <c r="C20" s="6" t="s">
        <v>91</v>
      </c>
      <c r="D20" s="6"/>
      <c r="E20" s="6" t="s">
        <v>102</v>
      </c>
      <c r="F20" s="6" t="s">
        <v>103</v>
      </c>
      <c r="G20" s="6" t="s">
        <v>16</v>
      </c>
      <c r="H20" s="6" t="s">
        <v>17</v>
      </c>
      <c r="I20" s="7">
        <v>3025000</v>
      </c>
      <c r="J20" s="1">
        <v>100</v>
      </c>
      <c r="K20" s="8">
        <v>15.38</v>
      </c>
    </row>
    <row r="21" spans="1:11" ht="71.099999999999994" customHeight="1">
      <c r="A21" s="6" t="s">
        <v>94</v>
      </c>
      <c r="B21" s="6" t="s">
        <v>12</v>
      </c>
      <c r="C21" s="6" t="s">
        <v>91</v>
      </c>
      <c r="D21" s="6"/>
      <c r="E21" s="6" t="s">
        <v>95</v>
      </c>
      <c r="F21" s="6" t="s">
        <v>96</v>
      </c>
      <c r="G21" s="6" t="s">
        <v>16</v>
      </c>
      <c r="H21" s="6" t="s">
        <v>17</v>
      </c>
      <c r="I21" s="7">
        <v>1875000</v>
      </c>
      <c r="J21" s="1">
        <v>100</v>
      </c>
      <c r="K21" s="8">
        <v>16.09</v>
      </c>
    </row>
  </sheetData>
  <autoFilter ref="A1:L1"/>
  <printOptions horizontalCentered="1"/>
  <pageMargins left="0.25" right="0.25" top="0.75" bottom="0.75" header="0.3" footer="0.3"/>
  <pageSetup paperSize="193" scale="55" orientation="landscape" r:id="rId1"/>
  <headerFooter>
    <oddHeader>&amp;L&amp;"-,Bold"&amp;20Draft, June 10, 2014&amp;C&amp;"-,Bold"&amp;20Division 13 Division Needs Projects Local Points Summary - All Modes
&amp;R&amp;"-,Bold"&amp;20Draft, June 10, 2014</oddHeader>
    <oddFooter>&amp;C&amp;"-,Bold"&amp;16Page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Y74"/>
  <sheetViews>
    <sheetView topLeftCell="A7" zoomScale="40" zoomScaleNormal="40" workbookViewId="0">
      <pane xSplit="5" topLeftCell="O1" activePane="topRight" state="frozen"/>
      <selection pane="topRight" activeCell="X26" sqref="X26"/>
    </sheetView>
  </sheetViews>
  <sheetFormatPr defaultColWidth="9.21875" defaultRowHeight="14.4"/>
  <cols>
    <col min="1" max="1" width="15.21875" style="6" customWidth="1"/>
    <col min="2" max="2" width="12.44140625" style="6" customWidth="1"/>
    <col min="3" max="3" width="12" style="6" customWidth="1"/>
    <col min="4" max="4" width="13.77734375" style="6" customWidth="1"/>
    <col min="5" max="5" width="34.5546875" style="6" customWidth="1"/>
    <col min="6" max="6" width="13.77734375" style="6" customWidth="1"/>
    <col min="7" max="7" width="30.21875" style="6" customWidth="1"/>
    <col min="8" max="8" width="15" style="6" customWidth="1"/>
    <col min="9" max="9" width="18.44140625" style="7" customWidth="1"/>
    <col min="10" max="10" width="13.5546875" style="28" customWidth="1"/>
    <col min="11" max="11" width="13.44140625" style="6" customWidth="1"/>
    <col min="12" max="12" width="12.21875" style="6" customWidth="1"/>
    <col min="13" max="13" width="14.21875" style="6" customWidth="1"/>
    <col min="14" max="14" width="9.77734375" style="6" customWidth="1"/>
    <col min="15" max="15" width="14.5546875" style="29" customWidth="1"/>
    <col min="16" max="16" width="10.44140625" style="30" customWidth="1"/>
    <col min="17" max="17" width="13.77734375" style="31" customWidth="1"/>
    <col min="18" max="18" width="11.77734375" style="29" customWidth="1"/>
    <col min="19" max="19" width="13.44140625" style="23" customWidth="1"/>
    <col min="20" max="20" width="20.77734375" style="29" customWidth="1"/>
    <col min="21" max="21" width="19.21875" style="22" customWidth="1"/>
    <col min="22" max="22" width="10.77734375" style="22" customWidth="1"/>
    <col min="23" max="23" width="10.77734375" style="28" customWidth="1"/>
    <col min="24" max="24" width="62.88671875" style="22" customWidth="1"/>
    <col min="25" max="25" width="0" style="22" hidden="1" customWidth="1"/>
    <col min="26" max="16384" width="9.21875" style="22"/>
  </cols>
  <sheetData>
    <row r="1" spans="1:25" s="16" customFormat="1" ht="48" customHeight="1">
      <c r="A1" s="13"/>
      <c r="B1" s="13"/>
      <c r="C1" s="13"/>
      <c r="D1" s="13"/>
      <c r="E1" s="13"/>
      <c r="F1" s="13"/>
      <c r="G1" s="13"/>
      <c r="H1" s="13"/>
      <c r="I1" s="14"/>
      <c r="J1" s="15"/>
      <c r="K1" s="13"/>
      <c r="L1"/>
      <c r="M1"/>
      <c r="N1"/>
      <c r="O1"/>
      <c r="Q1" s="15"/>
      <c r="T1" s="15"/>
    </row>
    <row r="2" spans="1:25" s="20" customFormat="1" ht="91.5" customHeight="1">
      <c r="A2" s="1" t="s">
        <v>0</v>
      </c>
      <c r="B2" s="1" t="s">
        <v>2</v>
      </c>
      <c r="C2" s="1" t="s">
        <v>3</v>
      </c>
      <c r="D2" s="1" t="s">
        <v>4</v>
      </c>
      <c r="E2" s="1" t="s">
        <v>117</v>
      </c>
      <c r="F2" s="1" t="s">
        <v>118</v>
      </c>
      <c r="G2" s="1" t="s">
        <v>5</v>
      </c>
      <c r="H2" s="1" t="s">
        <v>119</v>
      </c>
      <c r="I2" s="1" t="s">
        <v>120</v>
      </c>
      <c r="J2" s="1" t="s">
        <v>121</v>
      </c>
      <c r="K2" s="1" t="s">
        <v>122</v>
      </c>
      <c r="L2" s="1" t="s">
        <v>123</v>
      </c>
      <c r="M2" s="11" t="s">
        <v>124</v>
      </c>
      <c r="N2" s="11" t="s">
        <v>125</v>
      </c>
      <c r="O2" s="11" t="s">
        <v>126</v>
      </c>
      <c r="P2" s="11" t="s">
        <v>127</v>
      </c>
      <c r="Q2" s="11" t="s">
        <v>128</v>
      </c>
      <c r="R2" s="11" t="s">
        <v>129</v>
      </c>
      <c r="S2" s="17" t="s">
        <v>130</v>
      </c>
      <c r="T2" s="18" t="s">
        <v>131</v>
      </c>
      <c r="U2" s="1" t="s">
        <v>132</v>
      </c>
      <c r="V2" s="1" t="s">
        <v>133</v>
      </c>
      <c r="W2" s="19" t="s">
        <v>134</v>
      </c>
      <c r="X2" s="1" t="s">
        <v>135</v>
      </c>
    </row>
    <row r="3" spans="1:25" ht="107.55" customHeight="1">
      <c r="A3" s="133" t="s">
        <v>11</v>
      </c>
      <c r="B3" s="133" t="s">
        <v>13</v>
      </c>
      <c r="C3" s="133"/>
      <c r="D3" s="133" t="s">
        <v>14</v>
      </c>
      <c r="E3" s="133" t="s">
        <v>136</v>
      </c>
      <c r="F3" s="133"/>
      <c r="G3" s="133" t="s">
        <v>15</v>
      </c>
      <c r="H3" s="133" t="s">
        <v>137</v>
      </c>
      <c r="I3" s="7">
        <v>930000</v>
      </c>
      <c r="J3" s="21">
        <v>56.35</v>
      </c>
      <c r="K3" s="133" t="s">
        <v>17</v>
      </c>
      <c r="L3" s="133" t="s">
        <v>16</v>
      </c>
      <c r="M3" s="132">
        <v>40</v>
      </c>
      <c r="N3" s="132">
        <v>30</v>
      </c>
      <c r="O3" s="23">
        <v>30</v>
      </c>
      <c r="P3" s="23">
        <v>10</v>
      </c>
      <c r="Q3" s="23">
        <v>10</v>
      </c>
      <c r="R3" s="23">
        <v>0</v>
      </c>
      <c r="S3" s="23">
        <v>10</v>
      </c>
      <c r="T3" s="24">
        <f t="shared" ref="T3:T34" si="0">SUM(M3:S3)*100/140</f>
        <v>92.857142857142861</v>
      </c>
      <c r="U3" s="25">
        <f t="shared" ref="U3:U34" si="1">J3+T3*0.15</f>
        <v>70.278571428571425</v>
      </c>
      <c r="V3" s="132">
        <v>1</v>
      </c>
      <c r="W3" s="26">
        <v>100</v>
      </c>
      <c r="X3" s="133" t="s">
        <v>138</v>
      </c>
      <c r="Y3" s="134">
        <f>SUM(W3:W73)</f>
        <v>1800</v>
      </c>
    </row>
    <row r="4" spans="1:25" ht="39" customHeight="1">
      <c r="A4" s="133" t="s">
        <v>18</v>
      </c>
      <c r="B4" s="6" t="s">
        <v>13</v>
      </c>
      <c r="D4" s="6" t="s">
        <v>14</v>
      </c>
      <c r="E4" s="6" t="s">
        <v>139</v>
      </c>
      <c r="G4" s="6" t="s">
        <v>15</v>
      </c>
      <c r="H4" s="6" t="s">
        <v>137</v>
      </c>
      <c r="I4" s="7">
        <v>233000</v>
      </c>
      <c r="J4" s="21">
        <v>55.15</v>
      </c>
      <c r="K4" s="6" t="s">
        <v>17</v>
      </c>
      <c r="L4" s="6" t="s">
        <v>16</v>
      </c>
      <c r="M4" s="22">
        <v>40</v>
      </c>
      <c r="N4" s="22">
        <v>30</v>
      </c>
      <c r="O4" s="23">
        <v>30</v>
      </c>
      <c r="P4" s="23">
        <v>10</v>
      </c>
      <c r="Q4" s="23">
        <v>10</v>
      </c>
      <c r="R4" s="23">
        <v>0</v>
      </c>
      <c r="S4" s="23">
        <v>10</v>
      </c>
      <c r="T4" s="24">
        <f t="shared" si="0"/>
        <v>92.857142857142861</v>
      </c>
      <c r="U4" s="25">
        <f t="shared" si="1"/>
        <v>69.078571428571422</v>
      </c>
      <c r="V4" s="22">
        <v>2</v>
      </c>
      <c r="W4" s="26">
        <v>100</v>
      </c>
      <c r="X4" s="133" t="s">
        <v>138</v>
      </c>
      <c r="Y4" s="132"/>
    </row>
    <row r="5" spans="1:25" ht="39" customHeight="1">
      <c r="A5" s="6" t="s">
        <v>19</v>
      </c>
      <c r="B5" s="6" t="s">
        <v>20</v>
      </c>
      <c r="C5" s="6" t="s">
        <v>21</v>
      </c>
      <c r="D5" s="6" t="s">
        <v>22</v>
      </c>
      <c r="E5" s="6" t="s">
        <v>140</v>
      </c>
      <c r="F5" s="6" t="s">
        <v>141</v>
      </c>
      <c r="G5" s="6" t="s">
        <v>23</v>
      </c>
      <c r="H5" s="6" t="s">
        <v>142</v>
      </c>
      <c r="I5" s="7">
        <v>229000000</v>
      </c>
      <c r="J5" s="21">
        <v>36.65</v>
      </c>
      <c r="K5" s="6" t="s">
        <v>17</v>
      </c>
      <c r="L5" s="6" t="s">
        <v>16</v>
      </c>
      <c r="M5" s="22">
        <v>20</v>
      </c>
      <c r="N5" s="22">
        <v>30</v>
      </c>
      <c r="O5" s="23">
        <v>20</v>
      </c>
      <c r="P5" s="23">
        <v>20</v>
      </c>
      <c r="Q5" s="23">
        <v>10</v>
      </c>
      <c r="R5" s="23">
        <v>10</v>
      </c>
      <c r="S5" s="23">
        <v>10</v>
      </c>
      <c r="T5" s="24">
        <f t="shared" si="0"/>
        <v>85.714285714285708</v>
      </c>
      <c r="U5" s="25">
        <f t="shared" si="1"/>
        <v>49.507142857142853</v>
      </c>
      <c r="V5" s="22">
        <v>3</v>
      </c>
      <c r="W5" s="26">
        <v>100</v>
      </c>
      <c r="X5" s="6"/>
    </row>
    <row r="6" spans="1:25" ht="70.5" customHeight="1">
      <c r="A6" s="133" t="s">
        <v>143</v>
      </c>
      <c r="B6" s="6" t="s">
        <v>20</v>
      </c>
      <c r="D6" s="6" t="s">
        <v>144</v>
      </c>
      <c r="E6" s="6" t="s">
        <v>145</v>
      </c>
      <c r="G6" s="6" t="s">
        <v>146</v>
      </c>
      <c r="H6" s="6" t="s">
        <v>142</v>
      </c>
      <c r="I6" s="7">
        <v>31404000</v>
      </c>
      <c r="J6" s="21">
        <v>34</v>
      </c>
      <c r="K6" s="6" t="s">
        <v>17</v>
      </c>
      <c r="L6" s="6" t="s">
        <v>16</v>
      </c>
      <c r="M6" s="22">
        <v>30</v>
      </c>
      <c r="N6" s="22">
        <v>30</v>
      </c>
      <c r="O6" s="23">
        <v>30</v>
      </c>
      <c r="P6" s="23">
        <v>20</v>
      </c>
      <c r="Q6" s="23">
        <v>0</v>
      </c>
      <c r="R6" s="23">
        <v>10</v>
      </c>
      <c r="S6" s="23">
        <v>10</v>
      </c>
      <c r="T6" s="24">
        <f t="shared" si="0"/>
        <v>92.857142857142861</v>
      </c>
      <c r="U6" s="25">
        <f t="shared" si="1"/>
        <v>47.928571428571431</v>
      </c>
      <c r="V6" s="22">
        <v>4</v>
      </c>
      <c r="W6" s="26">
        <v>0</v>
      </c>
      <c r="X6" s="133" t="s">
        <v>147</v>
      </c>
      <c r="Y6" s="132"/>
    </row>
    <row r="7" spans="1:25" ht="52.05" customHeight="1">
      <c r="A7" s="133" t="s">
        <v>24</v>
      </c>
      <c r="B7" s="6" t="s">
        <v>20</v>
      </c>
      <c r="D7" s="6" t="s">
        <v>25</v>
      </c>
      <c r="E7" s="6" t="s">
        <v>148</v>
      </c>
      <c r="G7" s="6" t="s">
        <v>86</v>
      </c>
      <c r="H7" s="6" t="s">
        <v>142</v>
      </c>
      <c r="I7" s="7">
        <v>2175000</v>
      </c>
      <c r="J7" s="21">
        <v>33.79</v>
      </c>
      <c r="K7" s="6" t="s">
        <v>28</v>
      </c>
      <c r="L7" s="6" t="s">
        <v>27</v>
      </c>
      <c r="M7" s="22">
        <v>0</v>
      </c>
      <c r="N7" s="22">
        <v>20</v>
      </c>
      <c r="O7" s="23">
        <v>30</v>
      </c>
      <c r="P7" s="23">
        <v>20</v>
      </c>
      <c r="Q7" s="23">
        <v>10</v>
      </c>
      <c r="R7" s="23">
        <v>10</v>
      </c>
      <c r="S7" s="23">
        <v>10</v>
      </c>
      <c r="T7" s="24">
        <f t="shared" si="0"/>
        <v>71.428571428571431</v>
      </c>
      <c r="U7" s="25">
        <f t="shared" si="1"/>
        <v>44.504285714285714</v>
      </c>
      <c r="V7" s="22">
        <v>5</v>
      </c>
      <c r="W7" s="26">
        <v>100</v>
      </c>
      <c r="X7" s="133"/>
      <c r="Y7" s="132"/>
    </row>
    <row r="8" spans="1:25" ht="39" customHeight="1">
      <c r="A8" s="133" t="s">
        <v>29</v>
      </c>
      <c r="B8" s="6" t="s">
        <v>20</v>
      </c>
      <c r="C8" s="6" t="s">
        <v>30</v>
      </c>
      <c r="D8" s="6" t="s">
        <v>31</v>
      </c>
      <c r="E8" s="6" t="s">
        <v>149</v>
      </c>
      <c r="G8" s="6" t="s">
        <v>150</v>
      </c>
      <c r="H8" s="6" t="s">
        <v>142</v>
      </c>
      <c r="I8" s="7">
        <v>1160000</v>
      </c>
      <c r="J8" s="21">
        <v>32.200000000000003</v>
      </c>
      <c r="K8" s="6" t="s">
        <v>28</v>
      </c>
      <c r="L8" s="6" t="s">
        <v>27</v>
      </c>
      <c r="M8" s="22">
        <v>10</v>
      </c>
      <c r="N8" s="22">
        <v>20</v>
      </c>
      <c r="O8" s="23">
        <v>30</v>
      </c>
      <c r="P8" s="23">
        <v>20</v>
      </c>
      <c r="Q8" s="23">
        <v>10</v>
      </c>
      <c r="R8" s="23">
        <v>10</v>
      </c>
      <c r="S8" s="23">
        <v>10</v>
      </c>
      <c r="T8" s="24">
        <f t="shared" si="0"/>
        <v>78.571428571428569</v>
      </c>
      <c r="U8" s="25">
        <f t="shared" si="1"/>
        <v>43.985714285714288</v>
      </c>
      <c r="V8" s="22">
        <v>6</v>
      </c>
      <c r="W8" s="26">
        <v>100</v>
      </c>
      <c r="X8" s="133"/>
    </row>
    <row r="9" spans="1:25" ht="39.6">
      <c r="A9" s="6" t="s">
        <v>151</v>
      </c>
      <c r="B9" s="6" t="s">
        <v>13</v>
      </c>
      <c r="D9" s="6" t="s">
        <v>152</v>
      </c>
      <c r="E9" s="6" t="s">
        <v>153</v>
      </c>
      <c r="F9" s="6" t="s">
        <v>154</v>
      </c>
      <c r="G9" s="6" t="s">
        <v>155</v>
      </c>
      <c r="H9" s="6" t="s">
        <v>156</v>
      </c>
      <c r="I9" s="7">
        <v>30674000</v>
      </c>
      <c r="J9" s="21">
        <v>30.5</v>
      </c>
      <c r="K9" s="6" t="s">
        <v>17</v>
      </c>
      <c r="L9" s="6" t="s">
        <v>16</v>
      </c>
      <c r="M9" s="22">
        <v>40</v>
      </c>
      <c r="N9" s="22">
        <v>30</v>
      </c>
      <c r="O9" s="23">
        <v>20</v>
      </c>
      <c r="P9" s="23">
        <v>10</v>
      </c>
      <c r="Q9" s="23">
        <v>10</v>
      </c>
      <c r="R9" s="23">
        <v>0</v>
      </c>
      <c r="S9" s="23">
        <v>10</v>
      </c>
      <c r="T9" s="24">
        <f t="shared" si="0"/>
        <v>85.714285714285708</v>
      </c>
      <c r="U9" s="25">
        <f t="shared" si="1"/>
        <v>43.357142857142854</v>
      </c>
      <c r="V9" s="22">
        <v>7</v>
      </c>
      <c r="W9" s="26">
        <v>0</v>
      </c>
      <c r="X9" s="6" t="s">
        <v>147</v>
      </c>
    </row>
    <row r="10" spans="1:25" ht="39.6">
      <c r="A10" s="133" t="s">
        <v>33</v>
      </c>
      <c r="B10" s="6" t="s">
        <v>13</v>
      </c>
      <c r="C10" s="6" t="s">
        <v>34</v>
      </c>
      <c r="D10" s="6" t="s">
        <v>35</v>
      </c>
      <c r="E10" s="6" t="s">
        <v>157</v>
      </c>
      <c r="F10" s="6" t="s">
        <v>158</v>
      </c>
      <c r="G10" s="6" t="s">
        <v>36</v>
      </c>
      <c r="H10" s="6" t="s">
        <v>159</v>
      </c>
      <c r="I10" s="7">
        <v>27300000</v>
      </c>
      <c r="J10" s="21">
        <v>27.07</v>
      </c>
      <c r="K10" s="6" t="s">
        <v>17</v>
      </c>
      <c r="L10" s="6" t="s">
        <v>16</v>
      </c>
      <c r="M10" s="22">
        <v>40</v>
      </c>
      <c r="N10" s="22">
        <v>30</v>
      </c>
      <c r="O10" s="23">
        <v>30</v>
      </c>
      <c r="P10" s="23">
        <v>10</v>
      </c>
      <c r="Q10" s="23">
        <v>10</v>
      </c>
      <c r="R10" s="23">
        <v>10</v>
      </c>
      <c r="S10" s="23">
        <v>10</v>
      </c>
      <c r="T10" s="24">
        <f t="shared" si="0"/>
        <v>100</v>
      </c>
      <c r="U10" s="25">
        <f t="shared" si="1"/>
        <v>42.07</v>
      </c>
      <c r="V10" s="22">
        <v>8</v>
      </c>
      <c r="W10" s="26">
        <v>100</v>
      </c>
      <c r="X10" s="133"/>
    </row>
    <row r="11" spans="1:25" ht="37.5" customHeight="1">
      <c r="A11" s="6" t="s">
        <v>82</v>
      </c>
      <c r="B11" s="6" t="s">
        <v>13</v>
      </c>
      <c r="C11" s="6" t="s">
        <v>83</v>
      </c>
      <c r="D11" s="6" t="s">
        <v>84</v>
      </c>
      <c r="G11" s="6" t="s">
        <v>85</v>
      </c>
      <c r="H11" s="6" t="s">
        <v>160</v>
      </c>
      <c r="I11" s="7">
        <v>12100000</v>
      </c>
      <c r="J11" s="21">
        <v>29.02</v>
      </c>
      <c r="K11" s="6" t="s">
        <v>17</v>
      </c>
      <c r="L11" s="6" t="s">
        <v>16</v>
      </c>
      <c r="M11" s="22">
        <v>20</v>
      </c>
      <c r="N11" s="22">
        <v>30</v>
      </c>
      <c r="O11" s="23">
        <v>30</v>
      </c>
      <c r="P11" s="23">
        <v>10</v>
      </c>
      <c r="Q11" s="23">
        <v>10</v>
      </c>
      <c r="R11" s="23">
        <v>0</v>
      </c>
      <c r="S11" s="23">
        <v>10</v>
      </c>
      <c r="T11" s="24">
        <f t="shared" si="0"/>
        <v>78.571428571428569</v>
      </c>
      <c r="U11" s="25">
        <f t="shared" si="1"/>
        <v>40.805714285714288</v>
      </c>
      <c r="V11" s="22">
        <v>9</v>
      </c>
      <c r="W11" s="26">
        <v>0</v>
      </c>
      <c r="X11" s="130" t="s">
        <v>147</v>
      </c>
    </row>
    <row r="12" spans="1:25" ht="39" customHeight="1">
      <c r="A12" s="6" t="s">
        <v>37</v>
      </c>
      <c r="B12" s="6" t="s">
        <v>20</v>
      </c>
      <c r="D12" s="6" t="s">
        <v>31</v>
      </c>
      <c r="E12" s="6" t="s">
        <v>157</v>
      </c>
      <c r="G12" s="6" t="s">
        <v>161</v>
      </c>
      <c r="H12" s="6" t="s">
        <v>142</v>
      </c>
      <c r="I12" s="7">
        <v>540000</v>
      </c>
      <c r="J12" s="21">
        <v>25.89</v>
      </c>
      <c r="K12" s="6" t="s">
        <v>17</v>
      </c>
      <c r="L12" s="6" t="s">
        <v>16</v>
      </c>
      <c r="M12" s="22">
        <v>10</v>
      </c>
      <c r="N12" s="22">
        <v>20</v>
      </c>
      <c r="O12" s="23">
        <v>30</v>
      </c>
      <c r="P12" s="23">
        <v>20</v>
      </c>
      <c r="Q12" s="23">
        <v>10</v>
      </c>
      <c r="R12" s="23">
        <v>10</v>
      </c>
      <c r="S12" s="23">
        <v>10</v>
      </c>
      <c r="T12" s="24">
        <f t="shared" si="0"/>
        <v>78.571428571428569</v>
      </c>
      <c r="U12" s="25">
        <f t="shared" si="1"/>
        <v>37.675714285714285</v>
      </c>
      <c r="V12" s="22">
        <v>10</v>
      </c>
      <c r="W12" s="26">
        <v>100</v>
      </c>
      <c r="X12" s="6"/>
      <c r="Y12" s="132"/>
    </row>
    <row r="13" spans="1:25" ht="52.05" customHeight="1">
      <c r="A13" s="133" t="s">
        <v>41</v>
      </c>
      <c r="B13" s="133" t="s">
        <v>20</v>
      </c>
      <c r="C13" s="133" t="s">
        <v>42</v>
      </c>
      <c r="D13" s="133" t="s">
        <v>22</v>
      </c>
      <c r="E13" s="133" t="s">
        <v>162</v>
      </c>
      <c r="F13" s="133" t="s">
        <v>140</v>
      </c>
      <c r="G13" s="133" t="s">
        <v>43</v>
      </c>
      <c r="H13" s="133" t="s">
        <v>159</v>
      </c>
      <c r="I13" s="7">
        <v>112100000</v>
      </c>
      <c r="J13" s="21">
        <v>25.63</v>
      </c>
      <c r="K13" s="133" t="s">
        <v>17</v>
      </c>
      <c r="L13" s="133" t="s">
        <v>16</v>
      </c>
      <c r="M13" s="132">
        <v>20</v>
      </c>
      <c r="N13" s="132">
        <v>20</v>
      </c>
      <c r="O13" s="23">
        <v>20</v>
      </c>
      <c r="P13" s="23">
        <v>20</v>
      </c>
      <c r="Q13" s="23">
        <v>10</v>
      </c>
      <c r="R13" s="23">
        <v>10</v>
      </c>
      <c r="S13" s="23">
        <v>10</v>
      </c>
      <c r="T13" s="24">
        <f t="shared" si="0"/>
        <v>78.571428571428569</v>
      </c>
      <c r="U13" s="25">
        <f t="shared" si="1"/>
        <v>37.415714285714287</v>
      </c>
      <c r="V13" s="132">
        <v>11</v>
      </c>
      <c r="W13" s="26">
        <v>100</v>
      </c>
      <c r="X13" s="133"/>
      <c r="Y13" s="132"/>
    </row>
    <row r="14" spans="1:25" ht="39" customHeight="1">
      <c r="A14" s="6" t="s">
        <v>44</v>
      </c>
      <c r="B14" s="6" t="s">
        <v>20</v>
      </c>
      <c r="D14" s="6" t="s">
        <v>31</v>
      </c>
      <c r="E14" s="6" t="s">
        <v>163</v>
      </c>
      <c r="G14" s="6" t="s">
        <v>161</v>
      </c>
      <c r="H14" s="6" t="s">
        <v>142</v>
      </c>
      <c r="I14" s="7">
        <v>15660000</v>
      </c>
      <c r="J14" s="21">
        <v>25.44</v>
      </c>
      <c r="K14" s="6" t="s">
        <v>17</v>
      </c>
      <c r="L14" s="6" t="s">
        <v>16</v>
      </c>
      <c r="M14" s="22">
        <v>10</v>
      </c>
      <c r="N14" s="22">
        <v>20</v>
      </c>
      <c r="O14" s="23">
        <v>30</v>
      </c>
      <c r="P14" s="23">
        <v>20</v>
      </c>
      <c r="Q14" s="23">
        <v>10</v>
      </c>
      <c r="R14" s="23">
        <v>10</v>
      </c>
      <c r="S14" s="23">
        <v>10</v>
      </c>
      <c r="T14" s="24">
        <f t="shared" si="0"/>
        <v>78.571428571428569</v>
      </c>
      <c r="U14" s="25">
        <f t="shared" si="1"/>
        <v>37.22571428571429</v>
      </c>
      <c r="V14" s="22">
        <v>12</v>
      </c>
      <c r="W14" s="26">
        <v>100</v>
      </c>
      <c r="X14" s="6"/>
    </row>
    <row r="15" spans="1:25" ht="26.4">
      <c r="A15" s="133" t="s">
        <v>39</v>
      </c>
      <c r="B15" s="6" t="s">
        <v>20</v>
      </c>
      <c r="D15" s="6" t="s">
        <v>31</v>
      </c>
      <c r="E15" s="6" t="s">
        <v>164</v>
      </c>
      <c r="G15" s="6" t="s">
        <v>165</v>
      </c>
      <c r="H15" s="6" t="s">
        <v>142</v>
      </c>
      <c r="I15" s="7">
        <v>15660000</v>
      </c>
      <c r="J15" s="21">
        <v>25.81</v>
      </c>
      <c r="K15" s="6" t="s">
        <v>28</v>
      </c>
      <c r="L15" s="6" t="s">
        <v>27</v>
      </c>
      <c r="M15" s="22">
        <v>10</v>
      </c>
      <c r="N15" s="22">
        <v>10</v>
      </c>
      <c r="O15" s="23">
        <v>30</v>
      </c>
      <c r="P15" s="23">
        <v>20</v>
      </c>
      <c r="Q15" s="23">
        <v>10</v>
      </c>
      <c r="R15" s="23">
        <v>10</v>
      </c>
      <c r="S15" s="23">
        <v>10</v>
      </c>
      <c r="T15" s="24">
        <f t="shared" si="0"/>
        <v>71.428571428571431</v>
      </c>
      <c r="U15" s="25">
        <f t="shared" si="1"/>
        <v>36.52428571428571</v>
      </c>
      <c r="V15" s="22">
        <v>13</v>
      </c>
      <c r="W15" s="26">
        <v>100</v>
      </c>
      <c r="X15" s="133"/>
    </row>
    <row r="16" spans="1:25" ht="26.1" customHeight="1">
      <c r="A16" s="6" t="s">
        <v>46</v>
      </c>
      <c r="B16" s="6" t="s">
        <v>20</v>
      </c>
      <c r="C16" s="6" t="s">
        <v>47</v>
      </c>
      <c r="D16" s="6" t="s">
        <v>31</v>
      </c>
      <c r="E16" s="6" t="s">
        <v>166</v>
      </c>
      <c r="G16" s="6" t="s">
        <v>48</v>
      </c>
      <c r="H16" s="6" t="s">
        <v>142</v>
      </c>
      <c r="I16" s="7">
        <v>3335000</v>
      </c>
      <c r="J16" s="21">
        <v>25.14</v>
      </c>
      <c r="K16" s="6" t="s">
        <v>28</v>
      </c>
      <c r="L16" s="6" t="s">
        <v>27</v>
      </c>
      <c r="M16" s="22">
        <v>10</v>
      </c>
      <c r="N16" s="22">
        <v>10</v>
      </c>
      <c r="O16" s="23">
        <v>30</v>
      </c>
      <c r="P16" s="23">
        <v>20</v>
      </c>
      <c r="Q16" s="23">
        <v>10</v>
      </c>
      <c r="R16" s="23">
        <v>10</v>
      </c>
      <c r="S16" s="23">
        <v>10</v>
      </c>
      <c r="T16" s="24">
        <f t="shared" si="0"/>
        <v>71.428571428571431</v>
      </c>
      <c r="U16" s="25">
        <f t="shared" si="1"/>
        <v>35.854285714285716</v>
      </c>
      <c r="V16" s="22">
        <v>14</v>
      </c>
      <c r="W16" s="26">
        <v>100</v>
      </c>
      <c r="X16" s="6"/>
    </row>
    <row r="17" spans="1:25" ht="52.05" customHeight="1">
      <c r="A17" s="6" t="s">
        <v>49</v>
      </c>
      <c r="B17" s="6" t="s">
        <v>20</v>
      </c>
      <c r="C17" s="6" t="s">
        <v>50</v>
      </c>
      <c r="D17" s="6" t="s">
        <v>51</v>
      </c>
      <c r="E17" s="6" t="s">
        <v>167</v>
      </c>
      <c r="F17" s="6" t="s">
        <v>168</v>
      </c>
      <c r="G17" s="6" t="s">
        <v>52</v>
      </c>
      <c r="H17" s="6" t="s">
        <v>159</v>
      </c>
      <c r="I17" s="7">
        <v>87000000</v>
      </c>
      <c r="J17" s="21">
        <v>23.64</v>
      </c>
      <c r="K17" s="6" t="s">
        <v>17</v>
      </c>
      <c r="L17" s="6" t="s">
        <v>16</v>
      </c>
      <c r="M17" s="22">
        <v>10</v>
      </c>
      <c r="N17" s="22">
        <v>20</v>
      </c>
      <c r="O17" s="23">
        <v>30</v>
      </c>
      <c r="P17" s="23">
        <v>20</v>
      </c>
      <c r="Q17" s="23">
        <v>10</v>
      </c>
      <c r="R17" s="23">
        <v>10</v>
      </c>
      <c r="S17" s="23">
        <v>10</v>
      </c>
      <c r="T17" s="24">
        <f t="shared" si="0"/>
        <v>78.571428571428569</v>
      </c>
      <c r="U17" s="25">
        <f t="shared" si="1"/>
        <v>35.425714285714285</v>
      </c>
      <c r="V17" s="22">
        <v>15</v>
      </c>
      <c r="W17" s="26">
        <v>100</v>
      </c>
      <c r="X17" s="133"/>
    </row>
    <row r="18" spans="1:25" ht="102.45" customHeight="1">
      <c r="A18" s="135" t="s">
        <v>53</v>
      </c>
      <c r="B18" s="135" t="s">
        <v>13</v>
      </c>
      <c r="C18" s="135" t="s">
        <v>54</v>
      </c>
      <c r="D18" s="135" t="s">
        <v>55</v>
      </c>
      <c r="E18" s="135" t="s">
        <v>25</v>
      </c>
      <c r="F18" s="135" t="s">
        <v>169</v>
      </c>
      <c r="G18" s="135" t="s">
        <v>56</v>
      </c>
      <c r="H18" s="135" t="s">
        <v>159</v>
      </c>
      <c r="I18" s="136">
        <v>12799000</v>
      </c>
      <c r="J18" s="137">
        <v>22.28</v>
      </c>
      <c r="K18" s="135" t="s">
        <v>58</v>
      </c>
      <c r="L18" s="135" t="s">
        <v>57</v>
      </c>
      <c r="M18" s="124">
        <v>20</v>
      </c>
      <c r="N18" s="124">
        <v>20</v>
      </c>
      <c r="O18" s="138">
        <v>20</v>
      </c>
      <c r="P18" s="138">
        <v>10</v>
      </c>
      <c r="Q18" s="138">
        <v>10</v>
      </c>
      <c r="R18" s="138">
        <v>10</v>
      </c>
      <c r="S18" s="138">
        <v>10</v>
      </c>
      <c r="T18" s="139">
        <f t="shared" si="0"/>
        <v>71.428571428571431</v>
      </c>
      <c r="U18" s="140">
        <f t="shared" si="1"/>
        <v>32.994285714285716</v>
      </c>
      <c r="V18" s="124">
        <v>16</v>
      </c>
      <c r="W18" s="141" t="s">
        <v>755</v>
      </c>
      <c r="X18" s="146" t="s">
        <v>739</v>
      </c>
    </row>
    <row r="19" spans="1:25" ht="88.5" customHeight="1">
      <c r="A19" s="133" t="s">
        <v>59</v>
      </c>
      <c r="B19" s="133" t="s">
        <v>13</v>
      </c>
      <c r="C19" s="133"/>
      <c r="D19" s="133" t="s">
        <v>60</v>
      </c>
      <c r="E19" s="133" t="s">
        <v>170</v>
      </c>
      <c r="F19" s="133" t="s">
        <v>171</v>
      </c>
      <c r="G19" s="133" t="s">
        <v>61</v>
      </c>
      <c r="H19" s="133" t="s">
        <v>156</v>
      </c>
      <c r="I19" s="7">
        <v>14287000</v>
      </c>
      <c r="J19" s="21">
        <v>22.01</v>
      </c>
      <c r="K19" s="133" t="s">
        <v>17</v>
      </c>
      <c r="L19" s="133" t="s">
        <v>16</v>
      </c>
      <c r="M19" s="132">
        <v>10</v>
      </c>
      <c r="N19" s="132">
        <v>30</v>
      </c>
      <c r="O19" s="23">
        <v>30</v>
      </c>
      <c r="P19" s="23">
        <v>10</v>
      </c>
      <c r="Q19" s="23">
        <v>10</v>
      </c>
      <c r="R19" s="23">
        <v>0</v>
      </c>
      <c r="S19" s="23">
        <v>10</v>
      </c>
      <c r="T19" s="24">
        <f t="shared" si="0"/>
        <v>71.428571428571431</v>
      </c>
      <c r="U19" s="25">
        <f t="shared" si="1"/>
        <v>32.724285714285713</v>
      </c>
      <c r="V19" s="132">
        <v>17</v>
      </c>
      <c r="W19" s="26">
        <v>100</v>
      </c>
      <c r="X19" s="133" t="s">
        <v>138</v>
      </c>
    </row>
    <row r="20" spans="1:25" ht="79.2">
      <c r="A20" s="6" t="s">
        <v>172</v>
      </c>
      <c r="B20" s="6" t="s">
        <v>13</v>
      </c>
      <c r="D20" s="6" t="s">
        <v>173</v>
      </c>
      <c r="E20" s="6" t="s">
        <v>25</v>
      </c>
      <c r="F20" s="6" t="s">
        <v>174</v>
      </c>
      <c r="G20" s="6" t="s">
        <v>155</v>
      </c>
      <c r="H20" s="6" t="s">
        <v>156</v>
      </c>
      <c r="I20" s="7">
        <v>49027000</v>
      </c>
      <c r="J20" s="21">
        <v>22.94</v>
      </c>
      <c r="K20" s="6" t="s">
        <v>17</v>
      </c>
      <c r="L20" s="6" t="s">
        <v>16</v>
      </c>
      <c r="M20" s="22">
        <v>20</v>
      </c>
      <c r="N20" s="22">
        <v>30</v>
      </c>
      <c r="O20" s="23">
        <v>10</v>
      </c>
      <c r="P20" s="23">
        <v>10</v>
      </c>
      <c r="Q20" s="23">
        <v>10</v>
      </c>
      <c r="R20" s="23">
        <v>0</v>
      </c>
      <c r="S20" s="23">
        <v>10</v>
      </c>
      <c r="T20" s="24">
        <f t="shared" si="0"/>
        <v>64.285714285714292</v>
      </c>
      <c r="U20" s="25">
        <f t="shared" si="1"/>
        <v>32.582857142857144</v>
      </c>
      <c r="V20" s="22">
        <v>18</v>
      </c>
      <c r="W20" s="26">
        <v>0</v>
      </c>
      <c r="X20" s="6" t="s">
        <v>147</v>
      </c>
    </row>
    <row r="21" spans="1:25" ht="78" customHeight="1">
      <c r="A21" s="133" t="s">
        <v>66</v>
      </c>
      <c r="B21" s="133" t="s">
        <v>20</v>
      </c>
      <c r="C21" s="133"/>
      <c r="D21" s="133" t="s">
        <v>31</v>
      </c>
      <c r="E21" s="133" t="s">
        <v>175</v>
      </c>
      <c r="F21" s="133" t="s">
        <v>176</v>
      </c>
      <c r="G21" s="133" t="s">
        <v>177</v>
      </c>
      <c r="H21" s="133" t="s">
        <v>159</v>
      </c>
      <c r="I21" s="7">
        <v>127840000</v>
      </c>
      <c r="J21" s="21">
        <v>21.77</v>
      </c>
      <c r="K21" s="133" t="s">
        <v>17</v>
      </c>
      <c r="L21" s="133" t="s">
        <v>16</v>
      </c>
      <c r="M21" s="132">
        <v>10</v>
      </c>
      <c r="N21" s="132">
        <v>10</v>
      </c>
      <c r="O21" s="23">
        <v>30</v>
      </c>
      <c r="P21" s="23">
        <v>20</v>
      </c>
      <c r="Q21" s="23">
        <v>10</v>
      </c>
      <c r="R21" s="23">
        <v>10</v>
      </c>
      <c r="S21" s="23">
        <v>10</v>
      </c>
      <c r="T21" s="24">
        <f t="shared" si="0"/>
        <v>71.428571428571431</v>
      </c>
      <c r="U21" s="25">
        <f t="shared" si="1"/>
        <v>32.484285714285711</v>
      </c>
      <c r="V21" s="132">
        <v>19</v>
      </c>
      <c r="W21" s="26">
        <v>100</v>
      </c>
      <c r="X21" s="130"/>
      <c r="Y21" s="132"/>
    </row>
    <row r="22" spans="1:25" ht="79.2">
      <c r="A22" s="133" t="s">
        <v>68</v>
      </c>
      <c r="B22" s="133" t="s">
        <v>13</v>
      </c>
      <c r="C22" s="133" t="s">
        <v>69</v>
      </c>
      <c r="D22" s="133" t="s">
        <v>31</v>
      </c>
      <c r="E22" s="133" t="s">
        <v>178</v>
      </c>
      <c r="F22" s="133"/>
      <c r="G22" s="133" t="s">
        <v>70</v>
      </c>
      <c r="H22" s="133" t="s">
        <v>142</v>
      </c>
      <c r="I22" s="7">
        <v>5800000</v>
      </c>
      <c r="J22" s="21">
        <v>21.26</v>
      </c>
      <c r="K22" s="133" t="s">
        <v>17</v>
      </c>
      <c r="L22" s="133" t="s">
        <v>16</v>
      </c>
      <c r="M22" s="132">
        <v>0</v>
      </c>
      <c r="N22" s="132">
        <v>20</v>
      </c>
      <c r="O22" s="23">
        <v>30</v>
      </c>
      <c r="P22" s="23">
        <v>20</v>
      </c>
      <c r="Q22" s="23">
        <v>10</v>
      </c>
      <c r="R22" s="23">
        <v>10</v>
      </c>
      <c r="S22" s="23">
        <v>10</v>
      </c>
      <c r="T22" s="24">
        <f t="shared" si="0"/>
        <v>71.428571428571431</v>
      </c>
      <c r="U22" s="25">
        <f t="shared" si="1"/>
        <v>31.974285714285713</v>
      </c>
      <c r="V22" s="132">
        <v>20</v>
      </c>
      <c r="W22" s="26">
        <v>100</v>
      </c>
      <c r="X22" s="133"/>
      <c r="Y22" s="132"/>
    </row>
    <row r="23" spans="1:25" ht="66">
      <c r="A23" s="133" t="s">
        <v>62</v>
      </c>
      <c r="B23" s="133" t="s">
        <v>13</v>
      </c>
      <c r="C23" s="133" t="s">
        <v>63</v>
      </c>
      <c r="D23" s="133" t="s">
        <v>64</v>
      </c>
      <c r="E23" s="133" t="s">
        <v>179</v>
      </c>
      <c r="F23" s="133" t="s">
        <v>180</v>
      </c>
      <c r="G23" s="133" t="s">
        <v>65</v>
      </c>
      <c r="H23" s="133" t="s">
        <v>159</v>
      </c>
      <c r="I23" s="7">
        <v>22600000</v>
      </c>
      <c r="J23" s="21">
        <v>22.01</v>
      </c>
      <c r="K23" s="133" t="s">
        <v>17</v>
      </c>
      <c r="L23" s="133" t="s">
        <v>16</v>
      </c>
      <c r="M23" s="132">
        <v>10</v>
      </c>
      <c r="N23" s="132">
        <v>30</v>
      </c>
      <c r="O23" s="23">
        <v>20</v>
      </c>
      <c r="P23" s="23">
        <v>10</v>
      </c>
      <c r="Q23" s="23">
        <v>10</v>
      </c>
      <c r="R23" s="23">
        <v>0</v>
      </c>
      <c r="S23" s="23">
        <v>10</v>
      </c>
      <c r="T23" s="24">
        <f t="shared" si="0"/>
        <v>64.285714285714292</v>
      </c>
      <c r="U23" s="25">
        <f t="shared" si="1"/>
        <v>31.652857142857144</v>
      </c>
      <c r="V23" s="132">
        <v>21</v>
      </c>
      <c r="W23" s="26">
        <v>100</v>
      </c>
      <c r="X23" s="133"/>
    </row>
    <row r="24" spans="1:25" ht="52.05" customHeight="1">
      <c r="A24" s="6" t="s">
        <v>71</v>
      </c>
      <c r="B24" s="6" t="s">
        <v>13</v>
      </c>
      <c r="D24" s="6" t="s">
        <v>72</v>
      </c>
      <c r="E24" s="6" t="s">
        <v>181</v>
      </c>
      <c r="F24" s="6" t="s">
        <v>182</v>
      </c>
      <c r="G24" s="6" t="s">
        <v>73</v>
      </c>
      <c r="H24" s="6" t="s">
        <v>159</v>
      </c>
      <c r="I24" s="7">
        <v>10699000</v>
      </c>
      <c r="J24" s="21">
        <v>20.48</v>
      </c>
      <c r="K24" s="6" t="s">
        <v>28</v>
      </c>
      <c r="L24" s="6" t="s">
        <v>27</v>
      </c>
      <c r="M24" s="22">
        <v>10</v>
      </c>
      <c r="N24" s="22">
        <v>30</v>
      </c>
      <c r="O24" s="23">
        <v>20</v>
      </c>
      <c r="P24" s="23">
        <v>10</v>
      </c>
      <c r="Q24" s="23">
        <v>10</v>
      </c>
      <c r="R24" s="23">
        <v>10</v>
      </c>
      <c r="S24" s="23">
        <v>10</v>
      </c>
      <c r="T24" s="24">
        <f t="shared" si="0"/>
        <v>71.428571428571431</v>
      </c>
      <c r="U24" s="25">
        <f t="shared" si="1"/>
        <v>31.194285714285712</v>
      </c>
      <c r="V24" s="22">
        <v>22</v>
      </c>
      <c r="W24" s="26">
        <v>100</v>
      </c>
      <c r="X24" s="6"/>
    </row>
    <row r="25" spans="1:25" ht="78" customHeight="1">
      <c r="A25" s="6" t="s">
        <v>183</v>
      </c>
      <c r="B25" s="6" t="s">
        <v>13</v>
      </c>
      <c r="D25" s="6" t="s">
        <v>55</v>
      </c>
      <c r="E25" s="6" t="s">
        <v>184</v>
      </c>
      <c r="F25" s="6" t="s">
        <v>185</v>
      </c>
      <c r="G25" s="6" t="s">
        <v>186</v>
      </c>
      <c r="H25" s="6" t="s">
        <v>159</v>
      </c>
      <c r="I25" s="7">
        <v>53102000</v>
      </c>
      <c r="J25" s="21">
        <v>21.02</v>
      </c>
      <c r="K25" s="6" t="s">
        <v>187</v>
      </c>
      <c r="L25" s="6" t="s">
        <v>188</v>
      </c>
      <c r="M25" s="22">
        <v>10</v>
      </c>
      <c r="N25" s="22">
        <v>30</v>
      </c>
      <c r="O25" s="23">
        <v>10</v>
      </c>
      <c r="P25" s="23">
        <v>10</v>
      </c>
      <c r="Q25" s="23">
        <v>10</v>
      </c>
      <c r="R25" s="23">
        <v>10</v>
      </c>
      <c r="S25" s="23">
        <v>10</v>
      </c>
      <c r="T25" s="24">
        <f t="shared" si="0"/>
        <v>64.285714285714292</v>
      </c>
      <c r="U25" s="25">
        <f t="shared" si="1"/>
        <v>30.662857142857142</v>
      </c>
      <c r="V25" s="22">
        <v>23</v>
      </c>
      <c r="W25" s="26">
        <v>0</v>
      </c>
      <c r="X25" s="130" t="s">
        <v>138</v>
      </c>
    </row>
    <row r="26" spans="1:25" ht="65.099999999999994" customHeight="1">
      <c r="A26" s="6" t="s">
        <v>87</v>
      </c>
      <c r="B26" s="6" t="s">
        <v>13</v>
      </c>
      <c r="D26" s="6" t="s">
        <v>88</v>
      </c>
      <c r="E26" s="6" t="s">
        <v>189</v>
      </c>
      <c r="F26" s="6" t="s">
        <v>190</v>
      </c>
      <c r="G26" s="6" t="s">
        <v>89</v>
      </c>
      <c r="H26" s="6" t="s">
        <v>159</v>
      </c>
      <c r="I26" s="7">
        <v>10560000</v>
      </c>
      <c r="J26" s="21">
        <v>19.260000000000002</v>
      </c>
      <c r="K26" s="6" t="s">
        <v>17</v>
      </c>
      <c r="L26" s="6" t="s">
        <v>16</v>
      </c>
      <c r="M26" s="22">
        <v>20</v>
      </c>
      <c r="N26" s="22">
        <v>20</v>
      </c>
      <c r="O26" s="23">
        <v>20</v>
      </c>
      <c r="P26" s="23">
        <v>0</v>
      </c>
      <c r="Q26" s="23">
        <v>10</v>
      </c>
      <c r="R26" s="23">
        <v>10</v>
      </c>
      <c r="S26" s="23">
        <v>10</v>
      </c>
      <c r="T26" s="24">
        <f t="shared" si="0"/>
        <v>64.285714285714292</v>
      </c>
      <c r="U26" s="25">
        <f t="shared" si="1"/>
        <v>28.902857142857144</v>
      </c>
      <c r="V26" s="22">
        <v>24</v>
      </c>
      <c r="W26" s="26">
        <v>0</v>
      </c>
      <c r="X26" s="133"/>
    </row>
    <row r="27" spans="1:25" ht="39" customHeight="1">
      <c r="A27" s="6" t="s">
        <v>191</v>
      </c>
      <c r="B27" s="6" t="s">
        <v>13</v>
      </c>
      <c r="D27" s="6" t="s">
        <v>192</v>
      </c>
      <c r="E27" s="6" t="s">
        <v>193</v>
      </c>
      <c r="F27" s="6" t="s">
        <v>194</v>
      </c>
      <c r="G27" s="6" t="s">
        <v>195</v>
      </c>
      <c r="H27" s="6" t="s">
        <v>159</v>
      </c>
      <c r="I27" s="7">
        <v>11929000</v>
      </c>
      <c r="J27" s="21">
        <v>18.73</v>
      </c>
      <c r="K27" s="6" t="s">
        <v>17</v>
      </c>
      <c r="L27" s="6" t="s">
        <v>16</v>
      </c>
      <c r="M27" s="22">
        <v>10</v>
      </c>
      <c r="N27" s="22">
        <v>20</v>
      </c>
      <c r="O27" s="23">
        <v>20</v>
      </c>
      <c r="P27" s="23">
        <v>10</v>
      </c>
      <c r="Q27" s="23">
        <v>10</v>
      </c>
      <c r="R27" s="23">
        <v>10</v>
      </c>
      <c r="S27" s="23">
        <v>10</v>
      </c>
      <c r="T27" s="24">
        <f t="shared" si="0"/>
        <v>64.285714285714292</v>
      </c>
      <c r="U27" s="25">
        <f t="shared" si="1"/>
        <v>28.372857142857143</v>
      </c>
      <c r="V27" s="22">
        <v>25</v>
      </c>
      <c r="W27" s="26">
        <v>0</v>
      </c>
      <c r="X27" s="133"/>
    </row>
    <row r="28" spans="1:25" ht="66">
      <c r="A28" s="6" t="s">
        <v>196</v>
      </c>
      <c r="B28" s="6" t="s">
        <v>13</v>
      </c>
      <c r="C28" s="6" t="s">
        <v>197</v>
      </c>
      <c r="D28" s="6" t="s">
        <v>198</v>
      </c>
      <c r="E28" s="6" t="s">
        <v>199</v>
      </c>
      <c r="F28" s="6" t="s">
        <v>200</v>
      </c>
      <c r="G28" s="6" t="s">
        <v>201</v>
      </c>
      <c r="H28" s="6" t="s">
        <v>159</v>
      </c>
      <c r="I28" s="7">
        <v>27771000</v>
      </c>
      <c r="J28" s="21">
        <v>19.690000000000001</v>
      </c>
      <c r="K28" s="6" t="s">
        <v>17</v>
      </c>
      <c r="L28" s="6" t="s">
        <v>16</v>
      </c>
      <c r="M28" s="22">
        <v>10</v>
      </c>
      <c r="N28" s="22">
        <v>30</v>
      </c>
      <c r="O28" s="23">
        <v>20</v>
      </c>
      <c r="P28" s="23">
        <v>0</v>
      </c>
      <c r="Q28" s="23">
        <v>10</v>
      </c>
      <c r="R28" s="23">
        <v>0</v>
      </c>
      <c r="S28" s="23">
        <v>10</v>
      </c>
      <c r="T28" s="24">
        <f t="shared" si="0"/>
        <v>57.142857142857146</v>
      </c>
      <c r="U28" s="25">
        <f t="shared" si="1"/>
        <v>28.261428571428574</v>
      </c>
      <c r="V28" s="22">
        <v>26</v>
      </c>
      <c r="W28" s="26">
        <v>0</v>
      </c>
      <c r="X28" s="130" t="s">
        <v>138</v>
      </c>
    </row>
    <row r="29" spans="1:25" ht="39" customHeight="1">
      <c r="A29" s="133" t="s">
        <v>202</v>
      </c>
      <c r="B29" s="6" t="s">
        <v>13</v>
      </c>
      <c r="D29" s="6" t="s">
        <v>72</v>
      </c>
      <c r="E29" s="6" t="s">
        <v>203</v>
      </c>
      <c r="F29" s="6" t="s">
        <v>204</v>
      </c>
      <c r="G29" s="6" t="s">
        <v>205</v>
      </c>
      <c r="H29" s="6" t="s">
        <v>159</v>
      </c>
      <c r="I29" s="7">
        <v>11018000</v>
      </c>
      <c r="J29" s="21">
        <v>16.86</v>
      </c>
      <c r="K29" s="6" t="s">
        <v>28</v>
      </c>
      <c r="L29" s="6" t="s">
        <v>27</v>
      </c>
      <c r="M29" s="22">
        <v>10</v>
      </c>
      <c r="N29" s="22">
        <v>30</v>
      </c>
      <c r="O29" s="23">
        <v>30</v>
      </c>
      <c r="P29" s="23">
        <v>0</v>
      </c>
      <c r="Q29" s="23">
        <v>10</v>
      </c>
      <c r="R29" s="23">
        <v>10</v>
      </c>
      <c r="S29" s="23">
        <v>10</v>
      </c>
      <c r="T29" s="24">
        <f t="shared" si="0"/>
        <v>71.428571428571431</v>
      </c>
      <c r="U29" s="25">
        <f t="shared" si="1"/>
        <v>27.574285714285715</v>
      </c>
      <c r="V29" s="22">
        <v>27</v>
      </c>
      <c r="W29" s="26">
        <v>0</v>
      </c>
      <c r="X29" s="133"/>
    </row>
    <row r="30" spans="1:25" ht="65.099999999999994" customHeight="1">
      <c r="A30" s="6" t="s">
        <v>206</v>
      </c>
      <c r="B30" s="6" t="s">
        <v>20</v>
      </c>
      <c r="C30" s="6" t="s">
        <v>207</v>
      </c>
      <c r="D30" s="6" t="s">
        <v>51</v>
      </c>
      <c r="E30" s="6" t="s">
        <v>208</v>
      </c>
      <c r="F30" s="6" t="s">
        <v>209</v>
      </c>
      <c r="G30" s="6" t="s">
        <v>210</v>
      </c>
      <c r="H30" s="6" t="s">
        <v>211</v>
      </c>
      <c r="I30" s="7">
        <v>26500000</v>
      </c>
      <c r="J30" s="21">
        <v>15.8</v>
      </c>
      <c r="K30" s="6" t="s">
        <v>17</v>
      </c>
      <c r="L30" s="6" t="s">
        <v>16</v>
      </c>
      <c r="M30" s="22">
        <v>0</v>
      </c>
      <c r="N30" s="22">
        <v>20</v>
      </c>
      <c r="O30" s="23">
        <v>30</v>
      </c>
      <c r="P30" s="23">
        <v>20</v>
      </c>
      <c r="Q30" s="23">
        <v>10</v>
      </c>
      <c r="R30" s="23">
        <v>10</v>
      </c>
      <c r="S30" s="23">
        <v>10</v>
      </c>
      <c r="T30" s="24">
        <f t="shared" si="0"/>
        <v>71.428571428571431</v>
      </c>
      <c r="U30" s="25">
        <f t="shared" si="1"/>
        <v>26.514285714285712</v>
      </c>
      <c r="V30" s="22">
        <v>28</v>
      </c>
      <c r="W30" s="26">
        <v>0</v>
      </c>
      <c r="X30" s="133"/>
    </row>
    <row r="31" spans="1:25" ht="52.8">
      <c r="A31" s="130" t="s">
        <v>212</v>
      </c>
      <c r="B31" s="6" t="s">
        <v>13</v>
      </c>
      <c r="C31" s="6" t="s">
        <v>213</v>
      </c>
      <c r="D31" s="6" t="s">
        <v>214</v>
      </c>
      <c r="E31" s="6" t="s">
        <v>215</v>
      </c>
      <c r="F31" s="6" t="s">
        <v>216</v>
      </c>
      <c r="G31" s="6" t="s">
        <v>217</v>
      </c>
      <c r="H31" s="6" t="s">
        <v>159</v>
      </c>
      <c r="I31" s="7">
        <v>108614000</v>
      </c>
      <c r="J31" s="21">
        <v>18.84</v>
      </c>
      <c r="K31" s="6" t="s">
        <v>28</v>
      </c>
      <c r="L31" s="6" t="s">
        <v>27</v>
      </c>
      <c r="M31" s="22">
        <v>10</v>
      </c>
      <c r="N31" s="22">
        <v>30</v>
      </c>
      <c r="O31" s="23">
        <v>0</v>
      </c>
      <c r="P31" s="23">
        <v>10</v>
      </c>
      <c r="Q31" s="23">
        <v>10</v>
      </c>
      <c r="R31" s="23">
        <v>0</v>
      </c>
      <c r="S31" s="23">
        <v>10</v>
      </c>
      <c r="T31" s="24">
        <f t="shared" si="0"/>
        <v>50</v>
      </c>
      <c r="U31" s="25">
        <f t="shared" si="1"/>
        <v>26.34</v>
      </c>
      <c r="V31" s="22">
        <v>29</v>
      </c>
      <c r="W31" s="26">
        <v>0</v>
      </c>
      <c r="X31" s="130"/>
      <c r="Y31" s="132"/>
    </row>
    <row r="32" spans="1:25" ht="65.099999999999994" customHeight="1">
      <c r="A32" s="130" t="s">
        <v>218</v>
      </c>
      <c r="B32" s="6" t="s">
        <v>20</v>
      </c>
      <c r="C32" s="6" t="s">
        <v>219</v>
      </c>
      <c r="D32" s="6" t="s">
        <v>51</v>
      </c>
      <c r="E32" s="6" t="s">
        <v>168</v>
      </c>
      <c r="F32" s="6" t="s">
        <v>208</v>
      </c>
      <c r="G32" s="6" t="s">
        <v>52</v>
      </c>
      <c r="H32" s="6" t="s">
        <v>159</v>
      </c>
      <c r="I32" s="7">
        <v>70500000</v>
      </c>
      <c r="J32" s="21">
        <v>17.34</v>
      </c>
      <c r="K32" s="6" t="s">
        <v>17</v>
      </c>
      <c r="L32" s="6" t="s">
        <v>16</v>
      </c>
      <c r="M32" s="22">
        <v>0</v>
      </c>
      <c r="N32" s="22">
        <v>20</v>
      </c>
      <c r="O32" s="23">
        <v>10</v>
      </c>
      <c r="P32" s="23">
        <v>20</v>
      </c>
      <c r="Q32" s="23">
        <v>10</v>
      </c>
      <c r="R32" s="23">
        <v>10</v>
      </c>
      <c r="S32" s="23">
        <v>10</v>
      </c>
      <c r="T32" s="24">
        <f t="shared" si="0"/>
        <v>57.142857142857146</v>
      </c>
      <c r="U32" s="25">
        <f t="shared" si="1"/>
        <v>25.911428571428573</v>
      </c>
      <c r="V32" s="22">
        <v>30</v>
      </c>
      <c r="W32" s="26">
        <v>0</v>
      </c>
      <c r="X32" s="130"/>
    </row>
    <row r="33" spans="1:25" s="124" customFormat="1" ht="103.5" customHeight="1">
      <c r="A33" s="130" t="s">
        <v>220</v>
      </c>
      <c r="B33" s="133" t="s">
        <v>13</v>
      </c>
      <c r="C33" s="133"/>
      <c r="D33" s="133" t="s">
        <v>221</v>
      </c>
      <c r="E33" s="133" t="s">
        <v>222</v>
      </c>
      <c r="F33" s="133" t="s">
        <v>223</v>
      </c>
      <c r="G33" s="133" t="s">
        <v>224</v>
      </c>
      <c r="H33" s="133" t="s">
        <v>225</v>
      </c>
      <c r="I33" s="7">
        <v>106892000</v>
      </c>
      <c r="J33" s="21">
        <v>19.37</v>
      </c>
      <c r="K33" s="133" t="s">
        <v>58</v>
      </c>
      <c r="L33" s="133" t="s">
        <v>57</v>
      </c>
      <c r="M33" s="132">
        <v>0</v>
      </c>
      <c r="N33" s="132">
        <v>30</v>
      </c>
      <c r="O33" s="23">
        <v>10</v>
      </c>
      <c r="P33" s="23">
        <v>0</v>
      </c>
      <c r="Q33" s="23">
        <v>10</v>
      </c>
      <c r="R33" s="23">
        <v>0</v>
      </c>
      <c r="S33" s="23">
        <v>10</v>
      </c>
      <c r="T33" s="24">
        <f t="shared" si="0"/>
        <v>42.857142857142854</v>
      </c>
      <c r="U33" s="25">
        <f t="shared" si="1"/>
        <v>25.798571428571428</v>
      </c>
      <c r="V33" s="132">
        <v>31</v>
      </c>
      <c r="W33" s="26">
        <v>100</v>
      </c>
      <c r="X33" s="125" t="s">
        <v>756</v>
      </c>
    </row>
    <row r="34" spans="1:25" ht="66">
      <c r="A34" s="133" t="s">
        <v>226</v>
      </c>
      <c r="B34" s="133" t="s">
        <v>13</v>
      </c>
      <c r="C34" s="133"/>
      <c r="D34" s="133" t="s">
        <v>227</v>
      </c>
      <c r="E34" s="133" t="s">
        <v>228</v>
      </c>
      <c r="F34" s="133" t="s">
        <v>229</v>
      </c>
      <c r="G34" s="133" t="s">
        <v>230</v>
      </c>
      <c r="H34" s="133" t="s">
        <v>231</v>
      </c>
      <c r="I34" s="7">
        <v>2258000</v>
      </c>
      <c r="J34" s="21">
        <v>17.170000000000002</v>
      </c>
      <c r="K34" s="133" t="s">
        <v>17</v>
      </c>
      <c r="L34" s="133" t="s">
        <v>16</v>
      </c>
      <c r="M34" s="132">
        <v>0</v>
      </c>
      <c r="N34" s="132">
        <v>30</v>
      </c>
      <c r="O34" s="23">
        <v>30</v>
      </c>
      <c r="P34" s="23">
        <v>0</v>
      </c>
      <c r="Q34" s="23">
        <v>10</v>
      </c>
      <c r="R34" s="23">
        <v>0</v>
      </c>
      <c r="S34" s="23">
        <v>10</v>
      </c>
      <c r="T34" s="24">
        <f t="shared" si="0"/>
        <v>57.142857142857146</v>
      </c>
      <c r="U34" s="25">
        <f t="shared" si="1"/>
        <v>25.741428571428571</v>
      </c>
      <c r="V34" s="132">
        <v>32</v>
      </c>
      <c r="W34" s="26">
        <v>0</v>
      </c>
      <c r="X34" s="133"/>
      <c r="Y34" s="132"/>
    </row>
    <row r="35" spans="1:25" ht="39.6">
      <c r="A35" s="6" t="s">
        <v>232</v>
      </c>
      <c r="B35" s="6" t="s">
        <v>13</v>
      </c>
      <c r="D35" s="6" t="s">
        <v>233</v>
      </c>
      <c r="E35" s="6" t="s">
        <v>222</v>
      </c>
      <c r="F35" s="6" t="s">
        <v>234</v>
      </c>
      <c r="G35" s="6" t="s">
        <v>235</v>
      </c>
      <c r="H35" s="6" t="s">
        <v>159</v>
      </c>
      <c r="I35" s="7">
        <v>9218000</v>
      </c>
      <c r="J35" s="21">
        <v>18.14</v>
      </c>
      <c r="K35" s="6" t="s">
        <v>58</v>
      </c>
      <c r="L35" s="6" t="s">
        <v>57</v>
      </c>
      <c r="M35" s="22">
        <v>10</v>
      </c>
      <c r="N35" s="22">
        <v>20</v>
      </c>
      <c r="O35" s="23">
        <v>20</v>
      </c>
      <c r="P35" s="23">
        <v>0</v>
      </c>
      <c r="Q35" s="23">
        <v>10</v>
      </c>
      <c r="R35" s="23">
        <v>0</v>
      </c>
      <c r="S35" s="23">
        <v>10</v>
      </c>
      <c r="T35" s="24">
        <f t="shared" ref="T35:T66" si="2">SUM(M35:S35)*100/140</f>
        <v>50</v>
      </c>
      <c r="U35" s="25">
        <f t="shared" ref="U35:U66" si="3">J35+T35*0.15</f>
        <v>25.64</v>
      </c>
      <c r="V35" s="22">
        <v>33</v>
      </c>
      <c r="W35" s="26">
        <v>0</v>
      </c>
      <c r="X35" s="6"/>
    </row>
    <row r="36" spans="1:25" ht="52.8">
      <c r="A36" s="6" t="s">
        <v>236</v>
      </c>
      <c r="B36" s="6" t="s">
        <v>20</v>
      </c>
      <c r="C36" s="6" t="s">
        <v>237</v>
      </c>
      <c r="D36" s="6" t="s">
        <v>238</v>
      </c>
      <c r="E36" s="6" t="s">
        <v>239</v>
      </c>
      <c r="F36" s="6" t="s">
        <v>240</v>
      </c>
      <c r="G36" s="6" t="s">
        <v>241</v>
      </c>
      <c r="H36" s="6" t="s">
        <v>225</v>
      </c>
      <c r="I36" s="7">
        <v>76200000</v>
      </c>
      <c r="J36" s="21">
        <v>18.670000000000002</v>
      </c>
      <c r="K36" s="6" t="s">
        <v>58</v>
      </c>
      <c r="L36" s="6" t="s">
        <v>100</v>
      </c>
      <c r="M36" s="22">
        <v>0</v>
      </c>
      <c r="N36" s="22">
        <v>30</v>
      </c>
      <c r="O36" s="23">
        <v>0</v>
      </c>
      <c r="P36" s="23">
        <v>10</v>
      </c>
      <c r="Q36" s="23">
        <v>10</v>
      </c>
      <c r="R36" s="23">
        <v>0</v>
      </c>
      <c r="S36" s="23">
        <v>10</v>
      </c>
      <c r="T36" s="24">
        <f t="shared" si="2"/>
        <v>42.857142857142854</v>
      </c>
      <c r="U36" s="25">
        <f t="shared" si="3"/>
        <v>25.098571428571429</v>
      </c>
      <c r="V36" s="22">
        <v>34</v>
      </c>
      <c r="W36" s="26">
        <v>0</v>
      </c>
      <c r="X36" s="6"/>
    </row>
    <row r="37" spans="1:25" ht="78" customHeight="1">
      <c r="A37" s="6" t="s">
        <v>242</v>
      </c>
      <c r="B37" s="6" t="s">
        <v>13</v>
      </c>
      <c r="D37" s="6" t="s">
        <v>243</v>
      </c>
      <c r="E37" s="6" t="s">
        <v>244</v>
      </c>
      <c r="F37" s="6" t="s">
        <v>245</v>
      </c>
      <c r="G37" s="6" t="s">
        <v>246</v>
      </c>
      <c r="H37" s="6" t="s">
        <v>156</v>
      </c>
      <c r="I37" s="7">
        <v>11889000</v>
      </c>
      <c r="J37" s="21">
        <v>17.5</v>
      </c>
      <c r="K37" s="6" t="s">
        <v>17</v>
      </c>
      <c r="L37" s="6" t="s">
        <v>16</v>
      </c>
      <c r="M37" s="22">
        <v>0</v>
      </c>
      <c r="N37" s="22">
        <v>30</v>
      </c>
      <c r="O37" s="23">
        <v>20</v>
      </c>
      <c r="P37" s="23">
        <v>0</v>
      </c>
      <c r="Q37" s="23">
        <v>10</v>
      </c>
      <c r="R37" s="23">
        <v>0</v>
      </c>
      <c r="S37" s="23">
        <v>10</v>
      </c>
      <c r="T37" s="24">
        <f t="shared" si="2"/>
        <v>50</v>
      </c>
      <c r="U37" s="25">
        <f t="shared" si="3"/>
        <v>25</v>
      </c>
      <c r="V37" s="22">
        <v>35</v>
      </c>
      <c r="W37" s="26">
        <v>0</v>
      </c>
      <c r="X37" s="130"/>
    </row>
    <row r="38" spans="1:25" ht="86.55" customHeight="1">
      <c r="A38" s="133" t="s">
        <v>247</v>
      </c>
      <c r="B38" s="133" t="s">
        <v>13</v>
      </c>
      <c r="C38" s="133"/>
      <c r="D38" s="133" t="s">
        <v>248</v>
      </c>
      <c r="E38" s="133" t="s">
        <v>249</v>
      </c>
      <c r="F38" s="133" t="s">
        <v>250</v>
      </c>
      <c r="G38" s="133" t="s">
        <v>251</v>
      </c>
      <c r="H38" s="133" t="s">
        <v>225</v>
      </c>
      <c r="I38" s="7">
        <v>8722000</v>
      </c>
      <c r="J38" s="21">
        <v>18.57</v>
      </c>
      <c r="K38" s="133" t="s">
        <v>17</v>
      </c>
      <c r="L38" s="133" t="s">
        <v>252</v>
      </c>
      <c r="M38" s="132">
        <v>10</v>
      </c>
      <c r="N38" s="132">
        <v>10</v>
      </c>
      <c r="O38" s="23">
        <v>20</v>
      </c>
      <c r="P38" s="23">
        <v>0</v>
      </c>
      <c r="Q38" s="23">
        <v>10</v>
      </c>
      <c r="R38" s="23">
        <v>0</v>
      </c>
      <c r="S38" s="23">
        <v>10</v>
      </c>
      <c r="T38" s="24">
        <f t="shared" si="2"/>
        <v>42.857142857142854</v>
      </c>
      <c r="U38" s="25">
        <f t="shared" si="3"/>
        <v>24.998571428571427</v>
      </c>
      <c r="V38" s="132">
        <v>36</v>
      </c>
      <c r="W38" s="26">
        <v>0</v>
      </c>
      <c r="X38" s="133"/>
    </row>
    <row r="39" spans="1:25" ht="52.8">
      <c r="A39" s="6" t="s">
        <v>253</v>
      </c>
      <c r="B39" s="6" t="s">
        <v>13</v>
      </c>
      <c r="D39" s="6" t="s">
        <v>254</v>
      </c>
      <c r="E39" s="6" t="s">
        <v>255</v>
      </c>
      <c r="F39" s="6" t="s">
        <v>256</v>
      </c>
      <c r="G39" s="6" t="s">
        <v>257</v>
      </c>
      <c r="H39" s="6" t="s">
        <v>159</v>
      </c>
      <c r="I39" s="7">
        <v>9178000</v>
      </c>
      <c r="J39" s="21">
        <v>16.3</v>
      </c>
      <c r="K39" s="6" t="s">
        <v>17</v>
      </c>
      <c r="L39" s="6" t="s">
        <v>16</v>
      </c>
      <c r="M39" s="22">
        <v>10</v>
      </c>
      <c r="N39" s="22">
        <v>20</v>
      </c>
      <c r="O39" s="23">
        <v>30</v>
      </c>
      <c r="P39" s="23">
        <v>0</v>
      </c>
      <c r="Q39" s="23">
        <v>10</v>
      </c>
      <c r="R39" s="23">
        <v>0</v>
      </c>
      <c r="S39" s="23">
        <v>10</v>
      </c>
      <c r="T39" s="24">
        <f t="shared" si="2"/>
        <v>57.142857142857146</v>
      </c>
      <c r="U39" s="25">
        <f t="shared" si="3"/>
        <v>24.871428571428574</v>
      </c>
      <c r="V39" s="22">
        <v>37</v>
      </c>
      <c r="W39" s="26">
        <v>0</v>
      </c>
      <c r="X39" s="6"/>
    </row>
    <row r="40" spans="1:25" ht="66">
      <c r="A40" s="6" t="s">
        <v>258</v>
      </c>
      <c r="B40" s="6" t="s">
        <v>13</v>
      </c>
      <c r="C40" s="6" t="s">
        <v>259</v>
      </c>
      <c r="D40" s="6" t="s">
        <v>260</v>
      </c>
      <c r="E40" s="6" t="s">
        <v>193</v>
      </c>
      <c r="F40" s="6" t="s">
        <v>261</v>
      </c>
      <c r="G40" s="6" t="s">
        <v>262</v>
      </c>
      <c r="H40" s="6" t="s">
        <v>159</v>
      </c>
      <c r="I40" s="7">
        <v>15793000</v>
      </c>
      <c r="J40" s="21">
        <v>17.739999999999998</v>
      </c>
      <c r="K40" s="6" t="s">
        <v>17</v>
      </c>
      <c r="L40" s="6" t="s">
        <v>16</v>
      </c>
      <c r="M40" s="22">
        <v>10</v>
      </c>
      <c r="N40" s="22">
        <v>30</v>
      </c>
      <c r="O40" s="23">
        <v>0</v>
      </c>
      <c r="P40" s="23">
        <v>0</v>
      </c>
      <c r="Q40" s="23">
        <v>10</v>
      </c>
      <c r="R40" s="23">
        <v>0</v>
      </c>
      <c r="S40" s="23">
        <v>10</v>
      </c>
      <c r="T40" s="24">
        <f t="shared" si="2"/>
        <v>42.857142857142854</v>
      </c>
      <c r="U40" s="25">
        <f t="shared" si="3"/>
        <v>24.168571428571425</v>
      </c>
      <c r="V40" s="22">
        <v>38</v>
      </c>
      <c r="W40" s="26">
        <v>0</v>
      </c>
      <c r="X40" s="6"/>
    </row>
    <row r="41" spans="1:25" ht="52.05" customHeight="1">
      <c r="A41" s="6" t="s">
        <v>263</v>
      </c>
      <c r="B41" s="6" t="s">
        <v>13</v>
      </c>
      <c r="C41" s="6" t="s">
        <v>264</v>
      </c>
      <c r="D41" s="6" t="s">
        <v>55</v>
      </c>
      <c r="E41" s="6" t="s">
        <v>169</v>
      </c>
      <c r="F41" s="6" t="s">
        <v>185</v>
      </c>
      <c r="G41" s="6" t="s">
        <v>265</v>
      </c>
      <c r="H41" s="6" t="s">
        <v>159</v>
      </c>
      <c r="I41" s="7">
        <v>89694000</v>
      </c>
      <c r="J41" s="21">
        <v>17.579999999999998</v>
      </c>
      <c r="K41" s="6" t="s">
        <v>58</v>
      </c>
      <c r="L41" s="6" t="s">
        <v>57</v>
      </c>
      <c r="M41" s="22">
        <v>0</v>
      </c>
      <c r="N41" s="22">
        <v>20</v>
      </c>
      <c r="O41" s="23">
        <v>10</v>
      </c>
      <c r="P41" s="23">
        <v>10</v>
      </c>
      <c r="Q41" s="23">
        <v>10</v>
      </c>
      <c r="R41" s="23">
        <v>0</v>
      </c>
      <c r="S41" s="23">
        <v>10</v>
      </c>
      <c r="T41" s="24">
        <f t="shared" si="2"/>
        <v>42.857142857142854</v>
      </c>
      <c r="U41" s="25">
        <f t="shared" si="3"/>
        <v>24.008571428571425</v>
      </c>
      <c r="V41" s="22">
        <v>39</v>
      </c>
      <c r="W41" s="26">
        <v>0</v>
      </c>
      <c r="X41" s="6"/>
    </row>
    <row r="42" spans="1:25" ht="79.2">
      <c r="A42" s="6" t="s">
        <v>266</v>
      </c>
      <c r="B42" s="6" t="s">
        <v>20</v>
      </c>
      <c r="C42" s="6" t="s">
        <v>267</v>
      </c>
      <c r="D42" s="6" t="s">
        <v>268</v>
      </c>
      <c r="E42" s="6" t="s">
        <v>269</v>
      </c>
      <c r="F42" s="6" t="s">
        <v>239</v>
      </c>
      <c r="G42" s="6" t="s">
        <v>270</v>
      </c>
      <c r="H42" s="6" t="s">
        <v>271</v>
      </c>
      <c r="I42" s="7">
        <v>119200000</v>
      </c>
      <c r="J42" s="21">
        <v>17.52</v>
      </c>
      <c r="K42" s="6" t="s">
        <v>58</v>
      </c>
      <c r="L42" s="6" t="s">
        <v>100</v>
      </c>
      <c r="M42" s="22">
        <v>0</v>
      </c>
      <c r="N42" s="22">
        <v>30</v>
      </c>
      <c r="O42" s="23">
        <v>0</v>
      </c>
      <c r="P42" s="23">
        <v>10</v>
      </c>
      <c r="Q42" s="23">
        <v>10</v>
      </c>
      <c r="R42" s="23">
        <v>0</v>
      </c>
      <c r="S42" s="23">
        <v>10</v>
      </c>
      <c r="T42" s="24">
        <f t="shared" si="2"/>
        <v>42.857142857142854</v>
      </c>
      <c r="U42" s="25">
        <f t="shared" si="3"/>
        <v>23.948571428571427</v>
      </c>
      <c r="V42" s="22">
        <v>40</v>
      </c>
      <c r="W42" s="26">
        <v>0</v>
      </c>
      <c r="X42" s="6"/>
    </row>
    <row r="43" spans="1:25" ht="65.099999999999994" customHeight="1">
      <c r="A43" s="6" t="s">
        <v>272</v>
      </c>
      <c r="B43" s="6" t="s">
        <v>13</v>
      </c>
      <c r="D43" s="6" t="s">
        <v>88</v>
      </c>
      <c r="E43" s="6" t="s">
        <v>273</v>
      </c>
      <c r="F43" s="6" t="s">
        <v>274</v>
      </c>
      <c r="G43" s="6" t="s">
        <v>275</v>
      </c>
      <c r="H43" s="6" t="s">
        <v>231</v>
      </c>
      <c r="I43" s="7">
        <v>1596000</v>
      </c>
      <c r="J43" s="21">
        <v>16.18</v>
      </c>
      <c r="K43" s="6" t="s">
        <v>17</v>
      </c>
      <c r="L43" s="6" t="s">
        <v>16</v>
      </c>
      <c r="M43" s="22">
        <v>10</v>
      </c>
      <c r="N43" s="22">
        <v>10</v>
      </c>
      <c r="O43" s="23">
        <v>30</v>
      </c>
      <c r="P43" s="23">
        <v>0</v>
      </c>
      <c r="Q43" s="23">
        <v>10</v>
      </c>
      <c r="R43" s="23">
        <v>0</v>
      </c>
      <c r="S43" s="23">
        <v>10</v>
      </c>
      <c r="T43" s="24">
        <f t="shared" si="2"/>
        <v>50</v>
      </c>
      <c r="U43" s="25">
        <f t="shared" si="3"/>
        <v>23.68</v>
      </c>
      <c r="V43" s="22">
        <v>41</v>
      </c>
      <c r="W43" s="26">
        <v>0</v>
      </c>
      <c r="X43" s="6"/>
    </row>
    <row r="44" spans="1:25" ht="39" customHeight="1">
      <c r="A44" s="133" t="s">
        <v>276</v>
      </c>
      <c r="B44" s="6" t="s">
        <v>13</v>
      </c>
      <c r="D44" s="6" t="s">
        <v>221</v>
      </c>
      <c r="E44" s="6" t="s">
        <v>277</v>
      </c>
      <c r="F44" s="6" t="s">
        <v>278</v>
      </c>
      <c r="G44" s="6" t="s">
        <v>279</v>
      </c>
      <c r="H44" s="6" t="s">
        <v>159</v>
      </c>
      <c r="I44" s="7">
        <v>22360000</v>
      </c>
      <c r="J44" s="21">
        <v>15.43</v>
      </c>
      <c r="K44" s="6" t="s">
        <v>28</v>
      </c>
      <c r="L44" s="6" t="s">
        <v>27</v>
      </c>
      <c r="M44" s="22">
        <v>0</v>
      </c>
      <c r="N44" s="22">
        <v>30</v>
      </c>
      <c r="O44" s="23">
        <v>20</v>
      </c>
      <c r="P44" s="23">
        <v>0</v>
      </c>
      <c r="Q44" s="23">
        <v>10</v>
      </c>
      <c r="R44" s="23">
        <v>0</v>
      </c>
      <c r="S44" s="23">
        <v>10</v>
      </c>
      <c r="T44" s="24">
        <f t="shared" si="2"/>
        <v>50</v>
      </c>
      <c r="U44" s="25">
        <f t="shared" si="3"/>
        <v>22.93</v>
      </c>
      <c r="V44" s="22">
        <v>42</v>
      </c>
      <c r="W44" s="26">
        <v>0</v>
      </c>
      <c r="X44" s="133"/>
      <c r="Y44" s="132"/>
    </row>
    <row r="45" spans="1:25" ht="78" customHeight="1">
      <c r="A45" s="6" t="s">
        <v>280</v>
      </c>
      <c r="B45" s="6" t="s">
        <v>13</v>
      </c>
      <c r="D45" s="6" t="s">
        <v>35</v>
      </c>
      <c r="E45" s="6" t="s">
        <v>25</v>
      </c>
      <c r="F45" s="6" t="s">
        <v>281</v>
      </c>
      <c r="G45" s="6" t="s">
        <v>282</v>
      </c>
      <c r="H45" s="6" t="s">
        <v>159</v>
      </c>
      <c r="I45" s="7">
        <v>14257000</v>
      </c>
      <c r="J45" s="21">
        <v>16.260000000000002</v>
      </c>
      <c r="K45" s="6" t="s">
        <v>17</v>
      </c>
      <c r="L45" s="6" t="s">
        <v>16</v>
      </c>
      <c r="M45" s="22">
        <v>10</v>
      </c>
      <c r="N45" s="22">
        <v>10</v>
      </c>
      <c r="O45" s="23">
        <v>10</v>
      </c>
      <c r="P45" s="23">
        <v>10</v>
      </c>
      <c r="Q45" s="23">
        <v>10</v>
      </c>
      <c r="R45" s="23">
        <v>0</v>
      </c>
      <c r="S45" s="23">
        <v>10</v>
      </c>
      <c r="T45" s="24">
        <f t="shared" si="2"/>
        <v>42.857142857142854</v>
      </c>
      <c r="U45" s="25">
        <f t="shared" si="3"/>
        <v>22.688571428571429</v>
      </c>
      <c r="V45" s="22">
        <v>43</v>
      </c>
      <c r="W45" s="26">
        <v>0</v>
      </c>
      <c r="X45" s="6"/>
    </row>
    <row r="46" spans="1:25" ht="39.6">
      <c r="A46" s="6" t="s">
        <v>283</v>
      </c>
      <c r="B46" s="6" t="s">
        <v>13</v>
      </c>
      <c r="D46" s="6" t="s">
        <v>88</v>
      </c>
      <c r="E46" s="6" t="s">
        <v>284</v>
      </c>
      <c r="F46" s="6" t="s">
        <v>273</v>
      </c>
      <c r="G46" s="6" t="s">
        <v>285</v>
      </c>
      <c r="H46" s="6" t="s">
        <v>159</v>
      </c>
      <c r="I46" s="7">
        <v>23462000</v>
      </c>
      <c r="J46" s="21">
        <v>16.18</v>
      </c>
      <c r="K46" s="6" t="s">
        <v>17</v>
      </c>
      <c r="L46" s="6" t="s">
        <v>16</v>
      </c>
      <c r="M46" s="22">
        <v>10</v>
      </c>
      <c r="N46" s="22">
        <v>10</v>
      </c>
      <c r="O46" s="23">
        <v>20</v>
      </c>
      <c r="P46" s="23">
        <v>0</v>
      </c>
      <c r="Q46" s="23">
        <v>10</v>
      </c>
      <c r="R46" s="23">
        <v>0</v>
      </c>
      <c r="S46" s="23">
        <v>10</v>
      </c>
      <c r="T46" s="24">
        <f t="shared" si="2"/>
        <v>42.857142857142854</v>
      </c>
      <c r="U46" s="25">
        <f t="shared" si="3"/>
        <v>22.608571428571427</v>
      </c>
      <c r="V46" s="22">
        <v>44</v>
      </c>
      <c r="W46" s="26">
        <v>0</v>
      </c>
      <c r="X46" s="6"/>
    </row>
    <row r="47" spans="1:25" ht="39" customHeight="1">
      <c r="A47" s="6" t="s">
        <v>286</v>
      </c>
      <c r="B47" s="6" t="s">
        <v>13</v>
      </c>
      <c r="D47" s="6" t="s">
        <v>287</v>
      </c>
      <c r="E47" s="6" t="s">
        <v>25</v>
      </c>
      <c r="F47" s="6" t="s">
        <v>288</v>
      </c>
      <c r="G47" s="6" t="s">
        <v>289</v>
      </c>
      <c r="H47" s="6" t="s">
        <v>159</v>
      </c>
      <c r="I47" s="7">
        <v>11749000</v>
      </c>
      <c r="J47" s="21">
        <v>15.83</v>
      </c>
      <c r="K47" s="6" t="s">
        <v>28</v>
      </c>
      <c r="L47" s="6" t="s">
        <v>27</v>
      </c>
      <c r="M47" s="22">
        <v>0</v>
      </c>
      <c r="N47" s="22">
        <v>30</v>
      </c>
      <c r="O47" s="23">
        <v>10</v>
      </c>
      <c r="P47" s="23">
        <v>0</v>
      </c>
      <c r="Q47" s="23">
        <v>10</v>
      </c>
      <c r="R47" s="23">
        <v>0</v>
      </c>
      <c r="S47" s="23">
        <v>10</v>
      </c>
      <c r="T47" s="24">
        <f t="shared" si="2"/>
        <v>42.857142857142854</v>
      </c>
      <c r="U47" s="25">
        <f t="shared" si="3"/>
        <v>22.258571428571429</v>
      </c>
      <c r="V47" s="22">
        <v>45</v>
      </c>
      <c r="W47" s="26">
        <v>0</v>
      </c>
      <c r="X47" s="6"/>
    </row>
    <row r="48" spans="1:25" ht="39" customHeight="1">
      <c r="A48" s="133" t="s">
        <v>290</v>
      </c>
      <c r="B48" s="6" t="s">
        <v>13</v>
      </c>
      <c r="D48" s="6" t="s">
        <v>291</v>
      </c>
      <c r="E48" s="6" t="s">
        <v>228</v>
      </c>
      <c r="F48" s="6" t="s">
        <v>292</v>
      </c>
      <c r="G48" s="6" t="s">
        <v>293</v>
      </c>
      <c r="H48" s="6" t="s">
        <v>159</v>
      </c>
      <c r="I48" s="7">
        <v>7449000</v>
      </c>
      <c r="J48" s="21">
        <v>14.28</v>
      </c>
      <c r="K48" s="6" t="s">
        <v>17</v>
      </c>
      <c r="L48" s="6" t="s">
        <v>16</v>
      </c>
      <c r="M48" s="22">
        <v>0</v>
      </c>
      <c r="N48" s="22">
        <v>30</v>
      </c>
      <c r="O48" s="23">
        <v>20</v>
      </c>
      <c r="P48" s="23">
        <v>0</v>
      </c>
      <c r="Q48" s="23">
        <v>10</v>
      </c>
      <c r="R48" s="23">
        <v>0</v>
      </c>
      <c r="S48" s="23">
        <v>10</v>
      </c>
      <c r="T48" s="24">
        <f t="shared" si="2"/>
        <v>50</v>
      </c>
      <c r="U48" s="25">
        <f t="shared" si="3"/>
        <v>21.78</v>
      </c>
      <c r="V48" s="22">
        <v>46</v>
      </c>
      <c r="W48" s="26">
        <v>0</v>
      </c>
      <c r="X48" s="133"/>
    </row>
    <row r="49" spans="1:25" ht="39.6">
      <c r="A49" s="6" t="s">
        <v>294</v>
      </c>
      <c r="B49" s="6" t="s">
        <v>13</v>
      </c>
      <c r="D49" s="6" t="s">
        <v>295</v>
      </c>
      <c r="E49" s="6" t="s">
        <v>296</v>
      </c>
      <c r="F49" s="6" t="s">
        <v>297</v>
      </c>
      <c r="G49" s="6" t="s">
        <v>298</v>
      </c>
      <c r="H49" s="6" t="s">
        <v>159</v>
      </c>
      <c r="I49" s="7">
        <v>52489000</v>
      </c>
      <c r="J49" s="21">
        <v>16.39</v>
      </c>
      <c r="K49" s="6" t="s">
        <v>299</v>
      </c>
      <c r="L49" s="6" t="s">
        <v>252</v>
      </c>
      <c r="M49" s="22">
        <v>0</v>
      </c>
      <c r="N49" s="22">
        <v>20</v>
      </c>
      <c r="O49" s="23">
        <v>0</v>
      </c>
      <c r="P49" s="23">
        <v>10</v>
      </c>
      <c r="Q49" s="23">
        <v>10</v>
      </c>
      <c r="R49" s="23">
        <v>0</v>
      </c>
      <c r="S49" s="23">
        <v>10</v>
      </c>
      <c r="T49" s="24">
        <f t="shared" si="2"/>
        <v>35.714285714285715</v>
      </c>
      <c r="U49" s="25">
        <f t="shared" si="3"/>
        <v>21.747142857142858</v>
      </c>
      <c r="V49" s="22">
        <v>47</v>
      </c>
      <c r="W49" s="26">
        <v>0</v>
      </c>
      <c r="X49" s="6"/>
    </row>
    <row r="50" spans="1:25" ht="66">
      <c r="A50" s="6" t="s">
        <v>300</v>
      </c>
      <c r="B50" s="6" t="s">
        <v>13</v>
      </c>
      <c r="C50" s="6" t="s">
        <v>301</v>
      </c>
      <c r="D50" s="6" t="s">
        <v>64</v>
      </c>
      <c r="E50" s="6" t="s">
        <v>302</v>
      </c>
      <c r="F50" s="6" t="s">
        <v>179</v>
      </c>
      <c r="G50" s="6" t="s">
        <v>65</v>
      </c>
      <c r="H50" s="6" t="s">
        <v>159</v>
      </c>
      <c r="I50" s="7">
        <v>33218000</v>
      </c>
      <c r="J50" s="21">
        <v>14.45</v>
      </c>
      <c r="K50" s="6" t="s">
        <v>17</v>
      </c>
      <c r="L50" s="6" t="s">
        <v>16</v>
      </c>
      <c r="M50" s="22">
        <v>0</v>
      </c>
      <c r="N50" s="22">
        <v>20</v>
      </c>
      <c r="O50" s="23">
        <v>10</v>
      </c>
      <c r="P50" s="23">
        <v>0</v>
      </c>
      <c r="Q50" s="23">
        <v>10</v>
      </c>
      <c r="R50" s="23">
        <v>0</v>
      </c>
      <c r="S50" s="23">
        <v>10</v>
      </c>
      <c r="T50" s="24">
        <f t="shared" si="2"/>
        <v>35.714285714285715</v>
      </c>
      <c r="U50" s="25">
        <f t="shared" si="3"/>
        <v>19.807142857142857</v>
      </c>
      <c r="V50" s="22">
        <v>48</v>
      </c>
      <c r="W50" s="26">
        <v>0</v>
      </c>
      <c r="X50" s="6"/>
    </row>
    <row r="51" spans="1:25" ht="39" customHeight="1">
      <c r="A51" s="6" t="s">
        <v>303</v>
      </c>
      <c r="B51" s="6" t="s">
        <v>20</v>
      </c>
      <c r="C51" s="6" t="s">
        <v>304</v>
      </c>
      <c r="D51" s="6" t="s">
        <v>268</v>
      </c>
      <c r="E51" s="6" t="s">
        <v>25</v>
      </c>
      <c r="F51" s="6" t="s">
        <v>305</v>
      </c>
      <c r="G51" s="6" t="s">
        <v>306</v>
      </c>
      <c r="H51" s="6" t="s">
        <v>159</v>
      </c>
      <c r="I51" s="7">
        <v>46760000</v>
      </c>
      <c r="J51" s="21">
        <v>13.87</v>
      </c>
      <c r="K51" s="6" t="s">
        <v>58</v>
      </c>
      <c r="L51" s="6" t="s">
        <v>57</v>
      </c>
      <c r="M51" s="22">
        <v>0</v>
      </c>
      <c r="N51" s="22">
        <v>20</v>
      </c>
      <c r="O51" s="23">
        <v>0</v>
      </c>
      <c r="P51" s="23">
        <v>10</v>
      </c>
      <c r="Q51" s="23">
        <v>10</v>
      </c>
      <c r="R51" s="23">
        <v>0</v>
      </c>
      <c r="S51" s="23">
        <v>10</v>
      </c>
      <c r="T51" s="24">
        <f t="shared" si="2"/>
        <v>35.714285714285715</v>
      </c>
      <c r="U51" s="25">
        <f t="shared" si="3"/>
        <v>19.227142857142855</v>
      </c>
      <c r="V51" s="22">
        <v>49</v>
      </c>
      <c r="W51" s="26">
        <v>0</v>
      </c>
      <c r="X51" s="6"/>
    </row>
    <row r="52" spans="1:25" ht="65.099999999999994" customHeight="1">
      <c r="A52" s="6" t="s">
        <v>307</v>
      </c>
      <c r="B52" s="6" t="s">
        <v>20</v>
      </c>
      <c r="C52" s="6" t="s">
        <v>308</v>
      </c>
      <c r="D52" s="6" t="s">
        <v>268</v>
      </c>
      <c r="E52" s="6" t="s">
        <v>240</v>
      </c>
      <c r="F52" s="6" t="s">
        <v>309</v>
      </c>
      <c r="G52" s="6" t="s">
        <v>306</v>
      </c>
      <c r="H52" s="6" t="s">
        <v>159</v>
      </c>
      <c r="I52" s="7">
        <v>26625000</v>
      </c>
      <c r="J52" s="21">
        <v>11.69</v>
      </c>
      <c r="K52" s="6" t="s">
        <v>58</v>
      </c>
      <c r="L52" s="6" t="s">
        <v>100</v>
      </c>
      <c r="M52" s="22">
        <v>0</v>
      </c>
      <c r="N52" s="22">
        <v>10</v>
      </c>
      <c r="O52" s="23">
        <v>20</v>
      </c>
      <c r="P52" s="23">
        <v>10</v>
      </c>
      <c r="Q52" s="23">
        <v>10</v>
      </c>
      <c r="R52" s="23">
        <v>0</v>
      </c>
      <c r="S52" s="23">
        <v>10</v>
      </c>
      <c r="T52" s="24">
        <f t="shared" si="2"/>
        <v>42.857142857142854</v>
      </c>
      <c r="U52" s="25">
        <f t="shared" si="3"/>
        <v>18.118571428571428</v>
      </c>
      <c r="V52" s="22">
        <v>50</v>
      </c>
      <c r="W52" s="26">
        <v>0</v>
      </c>
      <c r="X52" s="6"/>
    </row>
    <row r="53" spans="1:25" ht="39" customHeight="1">
      <c r="A53" s="6" t="s">
        <v>310</v>
      </c>
      <c r="B53" s="6" t="s">
        <v>20</v>
      </c>
      <c r="C53" s="6" t="s">
        <v>311</v>
      </c>
      <c r="D53" s="6" t="s">
        <v>312</v>
      </c>
      <c r="E53" s="6" t="s">
        <v>313</v>
      </c>
      <c r="F53" s="6" t="s">
        <v>314</v>
      </c>
      <c r="G53" s="6" t="s">
        <v>306</v>
      </c>
      <c r="H53" s="6" t="s">
        <v>159</v>
      </c>
      <c r="I53" s="7">
        <v>23000000</v>
      </c>
      <c r="J53" s="21">
        <v>12.36</v>
      </c>
      <c r="K53" s="6" t="s">
        <v>187</v>
      </c>
      <c r="L53" s="6" t="s">
        <v>188</v>
      </c>
      <c r="M53" s="22">
        <v>0</v>
      </c>
      <c r="N53" s="22">
        <v>10</v>
      </c>
      <c r="O53" s="23">
        <v>20</v>
      </c>
      <c r="P53" s="23">
        <v>0</v>
      </c>
      <c r="Q53" s="23">
        <v>10</v>
      </c>
      <c r="R53" s="23">
        <v>0</v>
      </c>
      <c r="S53" s="23">
        <v>10</v>
      </c>
      <c r="T53" s="24">
        <f t="shared" si="2"/>
        <v>35.714285714285715</v>
      </c>
      <c r="U53" s="25">
        <f t="shared" si="3"/>
        <v>17.717142857142857</v>
      </c>
      <c r="V53" s="22">
        <v>51</v>
      </c>
      <c r="W53" s="26">
        <v>0</v>
      </c>
      <c r="X53" s="6"/>
    </row>
    <row r="54" spans="1:25" ht="52.05" customHeight="1">
      <c r="A54" s="6" t="s">
        <v>315</v>
      </c>
      <c r="B54" s="6" t="s">
        <v>20</v>
      </c>
      <c r="D54" s="6" t="s">
        <v>316</v>
      </c>
      <c r="E54" s="6" t="s">
        <v>249</v>
      </c>
      <c r="F54" s="6" t="s">
        <v>317</v>
      </c>
      <c r="G54" s="6" t="s">
        <v>318</v>
      </c>
      <c r="H54" s="6" t="s">
        <v>211</v>
      </c>
      <c r="I54" s="7">
        <v>62010686</v>
      </c>
      <c r="J54" s="21">
        <v>9.67</v>
      </c>
      <c r="K54" s="6" t="s">
        <v>58</v>
      </c>
      <c r="L54" s="6" t="s">
        <v>100</v>
      </c>
      <c r="M54" s="22">
        <v>0</v>
      </c>
      <c r="N54" s="22">
        <v>0</v>
      </c>
      <c r="O54" s="23">
        <v>30</v>
      </c>
      <c r="P54" s="23">
        <v>20</v>
      </c>
      <c r="Q54" s="23">
        <v>10</v>
      </c>
      <c r="R54" s="23">
        <v>0</v>
      </c>
      <c r="S54" s="23">
        <v>10</v>
      </c>
      <c r="T54" s="24">
        <f t="shared" si="2"/>
        <v>50</v>
      </c>
      <c r="U54" s="25">
        <f t="shared" si="3"/>
        <v>17.170000000000002</v>
      </c>
      <c r="V54" s="22">
        <v>52</v>
      </c>
      <c r="W54" s="26">
        <v>0</v>
      </c>
      <c r="X54" s="6"/>
    </row>
    <row r="55" spans="1:25" ht="52.05" customHeight="1">
      <c r="A55" s="6" t="s">
        <v>319</v>
      </c>
      <c r="B55" s="6" t="s">
        <v>20</v>
      </c>
      <c r="C55" s="6" t="s">
        <v>320</v>
      </c>
      <c r="D55" s="6" t="s">
        <v>268</v>
      </c>
      <c r="E55" s="6" t="s">
        <v>321</v>
      </c>
      <c r="F55" s="6" t="s">
        <v>25</v>
      </c>
      <c r="G55" s="6" t="s">
        <v>306</v>
      </c>
      <c r="H55" s="6" t="s">
        <v>159</v>
      </c>
      <c r="I55" s="7">
        <v>42180000</v>
      </c>
      <c r="J55" s="21">
        <v>13.94</v>
      </c>
      <c r="K55" s="6" t="s">
        <v>58</v>
      </c>
      <c r="L55" s="6" t="s">
        <v>57</v>
      </c>
      <c r="M55" s="22">
        <v>0</v>
      </c>
      <c r="N55" s="22">
        <v>10</v>
      </c>
      <c r="O55" s="23">
        <v>0</v>
      </c>
      <c r="P55" s="23">
        <v>0</v>
      </c>
      <c r="Q55" s="23">
        <v>10</v>
      </c>
      <c r="R55" s="23">
        <v>0</v>
      </c>
      <c r="S55" s="23">
        <v>10</v>
      </c>
      <c r="T55" s="24">
        <f t="shared" si="2"/>
        <v>21.428571428571427</v>
      </c>
      <c r="U55" s="25">
        <f t="shared" si="3"/>
        <v>17.154285714285713</v>
      </c>
      <c r="V55" s="22">
        <v>53</v>
      </c>
      <c r="W55" s="26">
        <v>0</v>
      </c>
      <c r="X55" s="6"/>
    </row>
    <row r="56" spans="1:25" ht="39.6">
      <c r="A56" s="6" t="s">
        <v>322</v>
      </c>
      <c r="B56" s="6" t="s">
        <v>20</v>
      </c>
      <c r="C56" s="6" t="s">
        <v>323</v>
      </c>
      <c r="D56" s="6" t="s">
        <v>268</v>
      </c>
      <c r="E56" s="6" t="s">
        <v>324</v>
      </c>
      <c r="F56" s="6" t="s">
        <v>325</v>
      </c>
      <c r="G56" s="6" t="s">
        <v>306</v>
      </c>
      <c r="H56" s="6" t="s">
        <v>159</v>
      </c>
      <c r="I56" s="7">
        <v>30500000</v>
      </c>
      <c r="J56" s="21">
        <v>10.45</v>
      </c>
      <c r="K56" s="6" t="s">
        <v>58</v>
      </c>
      <c r="L56" s="6" t="s">
        <v>57</v>
      </c>
      <c r="M56" s="22">
        <v>0</v>
      </c>
      <c r="N56" s="22">
        <v>0</v>
      </c>
      <c r="O56" s="23">
        <v>20</v>
      </c>
      <c r="P56" s="23">
        <v>10</v>
      </c>
      <c r="Q56" s="23">
        <v>10</v>
      </c>
      <c r="R56" s="23">
        <v>0</v>
      </c>
      <c r="S56" s="23">
        <v>10</v>
      </c>
      <c r="T56" s="24">
        <f t="shared" si="2"/>
        <v>35.714285714285715</v>
      </c>
      <c r="U56" s="25">
        <f t="shared" si="3"/>
        <v>15.807142857142857</v>
      </c>
      <c r="V56" s="22">
        <v>54</v>
      </c>
      <c r="W56" s="26">
        <v>0</v>
      </c>
      <c r="X56" s="133"/>
    </row>
    <row r="57" spans="1:25" ht="39.6">
      <c r="A57" s="6" t="s">
        <v>326</v>
      </c>
      <c r="B57" s="6" t="s">
        <v>13</v>
      </c>
      <c r="D57" s="6" t="s">
        <v>55</v>
      </c>
      <c r="E57" s="6" t="s">
        <v>169</v>
      </c>
      <c r="F57" s="6" t="s">
        <v>327</v>
      </c>
      <c r="G57" s="6" t="s">
        <v>328</v>
      </c>
      <c r="H57" s="6" t="s">
        <v>231</v>
      </c>
      <c r="I57" s="7">
        <v>7068000</v>
      </c>
      <c r="J57" s="21">
        <v>10.4</v>
      </c>
      <c r="K57" s="6" t="s">
        <v>58</v>
      </c>
      <c r="L57" s="6" t="s">
        <v>57</v>
      </c>
      <c r="M57" s="22">
        <v>0</v>
      </c>
      <c r="N57" s="22">
        <v>0</v>
      </c>
      <c r="O57" s="23">
        <v>20</v>
      </c>
      <c r="P57" s="23">
        <v>0</v>
      </c>
      <c r="Q57" s="23">
        <v>10</v>
      </c>
      <c r="R57" s="23">
        <v>0</v>
      </c>
      <c r="S57" s="23">
        <v>10</v>
      </c>
      <c r="T57" s="24">
        <f t="shared" si="2"/>
        <v>28.571428571428573</v>
      </c>
      <c r="U57" s="25">
        <f t="shared" si="3"/>
        <v>14.685714285714287</v>
      </c>
      <c r="V57" s="22">
        <v>55</v>
      </c>
      <c r="W57" s="26">
        <v>0</v>
      </c>
      <c r="X57" s="6"/>
    </row>
    <row r="58" spans="1:25" ht="52.05" customHeight="1">
      <c r="A58" s="6" t="s">
        <v>329</v>
      </c>
      <c r="B58" s="6" t="s">
        <v>13</v>
      </c>
      <c r="D58" s="6" t="s">
        <v>55</v>
      </c>
      <c r="E58" s="6" t="s">
        <v>185</v>
      </c>
      <c r="F58" s="6" t="s">
        <v>330</v>
      </c>
      <c r="G58" s="6" t="s">
        <v>331</v>
      </c>
      <c r="H58" s="6" t="s">
        <v>159</v>
      </c>
      <c r="I58" s="7">
        <v>122038000</v>
      </c>
      <c r="J58" s="21">
        <v>10.93</v>
      </c>
      <c r="K58" s="6" t="s">
        <v>187</v>
      </c>
      <c r="L58" s="6" t="s">
        <v>188</v>
      </c>
      <c r="M58" s="22">
        <v>0</v>
      </c>
      <c r="N58" s="22">
        <v>10</v>
      </c>
      <c r="O58" s="23">
        <v>0</v>
      </c>
      <c r="P58" s="23">
        <v>0</v>
      </c>
      <c r="Q58" s="23">
        <v>10</v>
      </c>
      <c r="R58" s="23">
        <v>0</v>
      </c>
      <c r="S58" s="23">
        <v>10</v>
      </c>
      <c r="T58" s="24">
        <f t="shared" si="2"/>
        <v>21.428571428571427</v>
      </c>
      <c r="U58" s="25">
        <f t="shared" si="3"/>
        <v>14.144285714285713</v>
      </c>
      <c r="V58" s="22">
        <v>56</v>
      </c>
      <c r="W58" s="26">
        <v>0</v>
      </c>
      <c r="X58" s="6"/>
    </row>
    <row r="59" spans="1:25" ht="52.05" customHeight="1">
      <c r="A59" s="6" t="s">
        <v>332</v>
      </c>
      <c r="B59" s="6" t="s">
        <v>13</v>
      </c>
      <c r="C59" s="6" t="s">
        <v>333</v>
      </c>
      <c r="D59" s="6" t="s">
        <v>334</v>
      </c>
      <c r="E59" s="6" t="s">
        <v>335</v>
      </c>
      <c r="F59" s="6" t="s">
        <v>336</v>
      </c>
      <c r="G59" s="6" t="s">
        <v>337</v>
      </c>
      <c r="H59" s="6" t="s">
        <v>231</v>
      </c>
      <c r="I59" s="7">
        <v>41496000</v>
      </c>
      <c r="J59" s="21">
        <v>9.7799999999999994</v>
      </c>
      <c r="K59" s="6" t="s">
        <v>299</v>
      </c>
      <c r="L59" s="6" t="s">
        <v>252</v>
      </c>
      <c r="M59" s="22">
        <v>0</v>
      </c>
      <c r="N59" s="22">
        <v>10</v>
      </c>
      <c r="O59" s="23">
        <v>0</v>
      </c>
      <c r="P59" s="23">
        <v>0</v>
      </c>
      <c r="Q59" s="23">
        <v>10</v>
      </c>
      <c r="R59" s="23">
        <v>0</v>
      </c>
      <c r="S59" s="23">
        <v>10</v>
      </c>
      <c r="T59" s="24">
        <f t="shared" si="2"/>
        <v>21.428571428571427</v>
      </c>
      <c r="U59" s="25">
        <f t="shared" si="3"/>
        <v>12.994285714285713</v>
      </c>
      <c r="V59" s="22">
        <v>57</v>
      </c>
      <c r="W59" s="26">
        <v>0</v>
      </c>
      <c r="X59" s="6"/>
    </row>
    <row r="60" spans="1:25" ht="26.1" customHeight="1">
      <c r="A60" s="6" t="s">
        <v>338</v>
      </c>
      <c r="B60" s="6" t="s">
        <v>13</v>
      </c>
      <c r="D60" s="6" t="s">
        <v>339</v>
      </c>
      <c r="E60" s="6" t="s">
        <v>340</v>
      </c>
      <c r="F60" s="6" t="s">
        <v>341</v>
      </c>
      <c r="G60" s="6" t="s">
        <v>342</v>
      </c>
      <c r="H60" s="6" t="s">
        <v>159</v>
      </c>
      <c r="I60" s="7">
        <v>13171000</v>
      </c>
      <c r="J60" s="21">
        <v>8.6300000000000008</v>
      </c>
      <c r="K60" s="6" t="s">
        <v>28</v>
      </c>
      <c r="L60" s="6" t="s">
        <v>27</v>
      </c>
      <c r="M60" s="22">
        <v>0</v>
      </c>
      <c r="N60" s="22">
        <v>20</v>
      </c>
      <c r="O60" s="23">
        <v>0</v>
      </c>
      <c r="P60" s="23">
        <v>0</v>
      </c>
      <c r="Q60" s="23">
        <v>10</v>
      </c>
      <c r="R60" s="23">
        <v>0</v>
      </c>
      <c r="S60" s="23">
        <v>10</v>
      </c>
      <c r="T60" s="24">
        <f t="shared" si="2"/>
        <v>28.571428571428573</v>
      </c>
      <c r="U60" s="25">
        <f t="shared" si="3"/>
        <v>12.915714285714287</v>
      </c>
      <c r="V60" s="22">
        <v>58</v>
      </c>
      <c r="W60" s="26">
        <v>0</v>
      </c>
      <c r="X60" s="6"/>
    </row>
    <row r="61" spans="1:25" ht="39.6">
      <c r="A61" s="6" t="s">
        <v>343</v>
      </c>
      <c r="B61" s="6" t="s">
        <v>20</v>
      </c>
      <c r="C61" s="6" t="s">
        <v>344</v>
      </c>
      <c r="D61" s="6" t="s">
        <v>268</v>
      </c>
      <c r="E61" s="6" t="s">
        <v>345</v>
      </c>
      <c r="F61" s="6" t="s">
        <v>346</v>
      </c>
      <c r="G61" s="6" t="s">
        <v>306</v>
      </c>
      <c r="H61" s="6" t="s">
        <v>159</v>
      </c>
      <c r="I61" s="7">
        <v>55800000</v>
      </c>
      <c r="J61" s="21">
        <v>9.51</v>
      </c>
      <c r="K61" s="6" t="s">
        <v>58</v>
      </c>
      <c r="L61" s="6" t="s">
        <v>57</v>
      </c>
      <c r="M61" s="22">
        <v>0</v>
      </c>
      <c r="N61" s="22">
        <v>10</v>
      </c>
      <c r="O61" s="23">
        <v>0</v>
      </c>
      <c r="P61" s="23">
        <v>0</v>
      </c>
      <c r="Q61" s="23">
        <v>10</v>
      </c>
      <c r="R61" s="23">
        <v>0</v>
      </c>
      <c r="S61" s="23">
        <v>10</v>
      </c>
      <c r="T61" s="24">
        <f t="shared" si="2"/>
        <v>21.428571428571427</v>
      </c>
      <c r="U61" s="25">
        <f t="shared" si="3"/>
        <v>12.724285714285713</v>
      </c>
      <c r="V61" s="22">
        <v>59</v>
      </c>
      <c r="W61" s="26">
        <v>0</v>
      </c>
      <c r="X61" s="6"/>
    </row>
    <row r="62" spans="1:25" ht="26.1" customHeight="1">
      <c r="A62" s="6" t="s">
        <v>347</v>
      </c>
      <c r="B62" s="6" t="s">
        <v>13</v>
      </c>
      <c r="C62" s="6" t="s">
        <v>348</v>
      </c>
      <c r="D62" s="6" t="s">
        <v>55</v>
      </c>
      <c r="E62" s="6" t="s">
        <v>349</v>
      </c>
      <c r="F62" s="6" t="s">
        <v>350</v>
      </c>
      <c r="G62" s="6" t="s">
        <v>351</v>
      </c>
      <c r="H62" s="6" t="s">
        <v>231</v>
      </c>
      <c r="I62" s="7">
        <v>27360000</v>
      </c>
      <c r="J62" s="21">
        <v>9.1300000000000008</v>
      </c>
      <c r="K62" s="6" t="s">
        <v>187</v>
      </c>
      <c r="L62" s="6" t="s">
        <v>188</v>
      </c>
      <c r="M62" s="22">
        <v>0</v>
      </c>
      <c r="N62" s="22">
        <v>10</v>
      </c>
      <c r="O62" s="23">
        <v>0</v>
      </c>
      <c r="P62" s="23">
        <v>0</v>
      </c>
      <c r="Q62" s="23">
        <v>10</v>
      </c>
      <c r="R62" s="23">
        <v>0</v>
      </c>
      <c r="S62" s="23">
        <v>10</v>
      </c>
      <c r="T62" s="24">
        <f t="shared" si="2"/>
        <v>21.428571428571427</v>
      </c>
      <c r="U62" s="25">
        <f t="shared" si="3"/>
        <v>12.344285714285714</v>
      </c>
      <c r="V62" s="22">
        <v>60</v>
      </c>
      <c r="W62" s="26">
        <v>0</v>
      </c>
      <c r="X62" s="6"/>
    </row>
    <row r="63" spans="1:25" ht="52.8">
      <c r="A63" s="6" t="s">
        <v>352</v>
      </c>
      <c r="B63" s="6" t="s">
        <v>13</v>
      </c>
      <c r="C63" s="6" t="s">
        <v>353</v>
      </c>
      <c r="D63" s="6" t="s">
        <v>354</v>
      </c>
      <c r="E63" s="6" t="s">
        <v>355</v>
      </c>
      <c r="F63" s="6" t="s">
        <v>356</v>
      </c>
      <c r="G63" s="6" t="s">
        <v>357</v>
      </c>
      <c r="H63" s="6" t="s">
        <v>231</v>
      </c>
      <c r="I63" s="7">
        <v>5800000</v>
      </c>
      <c r="J63" s="21">
        <v>8.56</v>
      </c>
      <c r="K63" s="6" t="s">
        <v>58</v>
      </c>
      <c r="L63" s="6" t="s">
        <v>100</v>
      </c>
      <c r="M63" s="22">
        <v>0</v>
      </c>
      <c r="N63" s="22">
        <v>10</v>
      </c>
      <c r="O63" s="23">
        <v>0</v>
      </c>
      <c r="P63" s="23">
        <v>0</v>
      </c>
      <c r="Q63" s="23">
        <v>10</v>
      </c>
      <c r="R63" s="23">
        <v>0</v>
      </c>
      <c r="S63" s="23">
        <v>10</v>
      </c>
      <c r="T63" s="24">
        <f t="shared" si="2"/>
        <v>21.428571428571427</v>
      </c>
      <c r="U63" s="25">
        <f t="shared" si="3"/>
        <v>11.774285714285714</v>
      </c>
      <c r="V63" s="22">
        <v>61</v>
      </c>
      <c r="W63" s="26">
        <v>0</v>
      </c>
      <c r="X63" s="6"/>
    </row>
    <row r="64" spans="1:25" ht="52.05" customHeight="1">
      <c r="A64" s="6" t="s">
        <v>358</v>
      </c>
      <c r="B64" s="6" t="s">
        <v>20</v>
      </c>
      <c r="C64" s="6" t="s">
        <v>359</v>
      </c>
      <c r="D64" s="6" t="s">
        <v>268</v>
      </c>
      <c r="E64" s="6" t="s">
        <v>360</v>
      </c>
      <c r="F64" s="6" t="s">
        <v>361</v>
      </c>
      <c r="G64" s="6" t="s">
        <v>36</v>
      </c>
      <c r="H64" s="6" t="s">
        <v>159</v>
      </c>
      <c r="I64" s="7">
        <v>46800000</v>
      </c>
      <c r="J64" s="21">
        <v>7.73</v>
      </c>
      <c r="K64" s="6" t="s">
        <v>58</v>
      </c>
      <c r="L64" s="6" t="s">
        <v>57</v>
      </c>
      <c r="M64" s="22">
        <v>0</v>
      </c>
      <c r="N64" s="22">
        <v>10</v>
      </c>
      <c r="O64" s="23">
        <v>0</v>
      </c>
      <c r="P64" s="23">
        <v>0</v>
      </c>
      <c r="Q64" s="23">
        <v>10</v>
      </c>
      <c r="R64" s="23">
        <v>0</v>
      </c>
      <c r="S64" s="23">
        <v>10</v>
      </c>
      <c r="T64" s="24">
        <f t="shared" si="2"/>
        <v>21.428571428571427</v>
      </c>
      <c r="U64" s="25">
        <f t="shared" si="3"/>
        <v>10.944285714285714</v>
      </c>
      <c r="V64" s="22">
        <v>62</v>
      </c>
      <c r="W64" s="26">
        <v>0</v>
      </c>
      <c r="X64" s="6"/>
      <c r="Y64" s="132"/>
    </row>
    <row r="65" spans="1:25" ht="39.6">
      <c r="A65" s="6" t="s">
        <v>362</v>
      </c>
      <c r="B65" s="6" t="s">
        <v>13</v>
      </c>
      <c r="D65" s="6" t="s">
        <v>55</v>
      </c>
      <c r="E65" s="6" t="s">
        <v>349</v>
      </c>
      <c r="F65" s="6" t="s">
        <v>363</v>
      </c>
      <c r="G65" s="6" t="s">
        <v>364</v>
      </c>
      <c r="H65" s="6" t="s">
        <v>231</v>
      </c>
      <c r="I65" s="7">
        <v>28842000</v>
      </c>
      <c r="J65" s="21">
        <v>7.55</v>
      </c>
      <c r="K65" s="6" t="s">
        <v>187</v>
      </c>
      <c r="L65" s="6" t="s">
        <v>188</v>
      </c>
      <c r="M65" s="22">
        <v>0</v>
      </c>
      <c r="N65" s="22">
        <v>10</v>
      </c>
      <c r="O65" s="23">
        <v>0</v>
      </c>
      <c r="P65" s="23">
        <v>0</v>
      </c>
      <c r="Q65" s="23">
        <v>10</v>
      </c>
      <c r="R65" s="23">
        <v>0</v>
      </c>
      <c r="S65" s="23">
        <v>10</v>
      </c>
      <c r="T65" s="24">
        <f t="shared" si="2"/>
        <v>21.428571428571427</v>
      </c>
      <c r="U65" s="25">
        <f t="shared" si="3"/>
        <v>10.764285714285714</v>
      </c>
      <c r="V65" s="22">
        <v>63</v>
      </c>
      <c r="W65" s="26">
        <v>0</v>
      </c>
      <c r="X65" s="6"/>
    </row>
    <row r="66" spans="1:25" ht="39" customHeight="1">
      <c r="A66" s="6" t="s">
        <v>365</v>
      </c>
      <c r="B66" s="6" t="s">
        <v>13</v>
      </c>
      <c r="D66" s="6" t="s">
        <v>339</v>
      </c>
      <c r="E66" s="6" t="s">
        <v>366</v>
      </c>
      <c r="F66" s="6" t="s">
        <v>367</v>
      </c>
      <c r="G66" s="6" t="s">
        <v>368</v>
      </c>
      <c r="H66" s="6" t="s">
        <v>231</v>
      </c>
      <c r="I66" s="7">
        <v>24738000</v>
      </c>
      <c r="J66" s="21">
        <v>7.4</v>
      </c>
      <c r="K66" s="6" t="s">
        <v>369</v>
      </c>
      <c r="L66" s="6" t="s">
        <v>27</v>
      </c>
      <c r="M66" s="22">
        <v>0</v>
      </c>
      <c r="N66" s="22">
        <v>10</v>
      </c>
      <c r="O66" s="23">
        <v>0</v>
      </c>
      <c r="P66" s="23">
        <v>0</v>
      </c>
      <c r="Q66" s="23">
        <v>10</v>
      </c>
      <c r="R66" s="23">
        <v>0</v>
      </c>
      <c r="S66" s="23">
        <v>10</v>
      </c>
      <c r="T66" s="24">
        <f t="shared" si="2"/>
        <v>21.428571428571427</v>
      </c>
      <c r="U66" s="25">
        <f t="shared" si="3"/>
        <v>10.614285714285714</v>
      </c>
      <c r="V66" s="22">
        <v>64</v>
      </c>
      <c r="W66" s="26">
        <v>0</v>
      </c>
      <c r="X66" s="6"/>
    </row>
    <row r="67" spans="1:25" ht="78" customHeight="1">
      <c r="A67" s="6" t="s">
        <v>375</v>
      </c>
      <c r="B67" s="6" t="s">
        <v>20</v>
      </c>
      <c r="C67" s="6" t="s">
        <v>376</v>
      </c>
      <c r="D67" s="6" t="s">
        <v>268</v>
      </c>
      <c r="E67" s="6" t="s">
        <v>377</v>
      </c>
      <c r="F67" s="6" t="s">
        <v>324</v>
      </c>
      <c r="G67" s="6" t="s">
        <v>306</v>
      </c>
      <c r="H67" s="6" t="s">
        <v>159</v>
      </c>
      <c r="I67" s="7">
        <v>63800000</v>
      </c>
      <c r="J67" s="21">
        <v>8.39</v>
      </c>
      <c r="K67" s="6" t="s">
        <v>58</v>
      </c>
      <c r="L67" s="6" t="s">
        <v>100</v>
      </c>
      <c r="M67" s="22">
        <v>0</v>
      </c>
      <c r="N67" s="22">
        <v>0</v>
      </c>
      <c r="O67" s="23">
        <v>0</v>
      </c>
      <c r="P67" s="23">
        <v>0</v>
      </c>
      <c r="Q67" s="23">
        <v>10</v>
      </c>
      <c r="R67" s="23">
        <v>0</v>
      </c>
      <c r="S67" s="23">
        <v>10</v>
      </c>
      <c r="T67" s="24" t="b">
        <f>W270=SUM(M67:S67)*100/140</f>
        <v>0</v>
      </c>
      <c r="U67" s="25">
        <f t="shared" ref="U67:U74" si="4">J67+T67*0.15</f>
        <v>8.39</v>
      </c>
      <c r="V67" s="22">
        <v>65</v>
      </c>
      <c r="W67" s="26">
        <v>0</v>
      </c>
      <c r="X67" s="6"/>
    </row>
    <row r="68" spans="1:25" ht="52.05" customHeight="1">
      <c r="A68" s="6" t="s">
        <v>370</v>
      </c>
      <c r="B68" s="6" t="s">
        <v>13</v>
      </c>
      <c r="D68" s="6" t="s">
        <v>371</v>
      </c>
      <c r="E68" s="6" t="s">
        <v>372</v>
      </c>
      <c r="F68" s="6" t="s">
        <v>373</v>
      </c>
      <c r="G68" s="6" t="s">
        <v>374</v>
      </c>
      <c r="H68" s="6" t="s">
        <v>231</v>
      </c>
      <c r="I68" s="7">
        <v>13287000</v>
      </c>
      <c r="J68" s="21">
        <v>5.37</v>
      </c>
      <c r="K68" s="6" t="s">
        <v>369</v>
      </c>
      <c r="L68" s="6" t="s">
        <v>27</v>
      </c>
      <c r="M68" s="22">
        <v>0</v>
      </c>
      <c r="N68" s="22">
        <v>0</v>
      </c>
      <c r="O68" s="23">
        <v>10</v>
      </c>
      <c r="P68" s="23">
        <v>0</v>
      </c>
      <c r="Q68" s="23">
        <v>10</v>
      </c>
      <c r="R68" s="23">
        <v>0</v>
      </c>
      <c r="S68" s="23">
        <v>10</v>
      </c>
      <c r="T68" s="24">
        <f t="shared" ref="T68:T74" si="5">SUM(M68:S68)*100/140</f>
        <v>21.428571428571427</v>
      </c>
      <c r="U68" s="25">
        <f t="shared" si="4"/>
        <v>8.5842857142857145</v>
      </c>
      <c r="V68" s="22">
        <v>66</v>
      </c>
      <c r="W68" s="26">
        <v>0</v>
      </c>
      <c r="X68" s="6"/>
    </row>
    <row r="69" spans="1:25" ht="39" customHeight="1">
      <c r="A69" s="133" t="s">
        <v>378</v>
      </c>
      <c r="B69" s="6" t="s">
        <v>13</v>
      </c>
      <c r="D69" s="6" t="s">
        <v>379</v>
      </c>
      <c r="E69" s="6" t="s">
        <v>185</v>
      </c>
      <c r="F69" s="6" t="s">
        <v>380</v>
      </c>
      <c r="G69" s="6" t="s">
        <v>381</v>
      </c>
      <c r="H69" s="6" t="s">
        <v>231</v>
      </c>
      <c r="I69" s="7">
        <v>6498000</v>
      </c>
      <c r="J69" s="21">
        <v>5.03</v>
      </c>
      <c r="K69" s="6" t="s">
        <v>187</v>
      </c>
      <c r="L69" s="6" t="s">
        <v>382</v>
      </c>
      <c r="M69" s="22">
        <v>0</v>
      </c>
      <c r="N69" s="22">
        <v>0</v>
      </c>
      <c r="O69" s="23">
        <v>0</v>
      </c>
      <c r="P69" s="23">
        <v>0</v>
      </c>
      <c r="Q69" s="23">
        <v>10</v>
      </c>
      <c r="R69" s="23">
        <v>0</v>
      </c>
      <c r="S69" s="23">
        <v>10</v>
      </c>
      <c r="T69" s="24">
        <f t="shared" si="5"/>
        <v>14.285714285714286</v>
      </c>
      <c r="U69" s="25">
        <f t="shared" si="4"/>
        <v>7.1728571428571435</v>
      </c>
      <c r="V69" s="22">
        <v>67</v>
      </c>
      <c r="W69" s="26">
        <v>0</v>
      </c>
      <c r="X69" s="133"/>
    </row>
    <row r="70" spans="1:25" ht="39" customHeight="1">
      <c r="A70" s="133" t="s">
        <v>383</v>
      </c>
      <c r="B70" s="6" t="s">
        <v>13</v>
      </c>
      <c r="C70" s="6" t="s">
        <v>384</v>
      </c>
      <c r="D70" s="6" t="s">
        <v>385</v>
      </c>
      <c r="E70" s="6" t="s">
        <v>386</v>
      </c>
      <c r="F70" s="6" t="s">
        <v>387</v>
      </c>
      <c r="G70" s="6" t="s">
        <v>388</v>
      </c>
      <c r="H70" s="6" t="s">
        <v>231</v>
      </c>
      <c r="I70" s="7">
        <v>18582000</v>
      </c>
      <c r="J70" s="21">
        <v>4.3499999999999996</v>
      </c>
      <c r="K70" s="6" t="s">
        <v>299</v>
      </c>
      <c r="L70" s="6" t="s">
        <v>252</v>
      </c>
      <c r="M70" s="22">
        <v>0</v>
      </c>
      <c r="N70" s="22">
        <v>0</v>
      </c>
      <c r="O70" s="23">
        <v>0</v>
      </c>
      <c r="P70" s="23">
        <v>0</v>
      </c>
      <c r="Q70" s="23">
        <v>10</v>
      </c>
      <c r="R70" s="23">
        <v>0</v>
      </c>
      <c r="S70" s="23">
        <v>10</v>
      </c>
      <c r="T70" s="24">
        <f t="shared" si="5"/>
        <v>14.285714285714286</v>
      </c>
      <c r="U70" s="25">
        <f t="shared" si="4"/>
        <v>6.492857142857142</v>
      </c>
      <c r="V70" s="22">
        <v>68</v>
      </c>
      <c r="W70" s="26">
        <v>0</v>
      </c>
      <c r="X70" s="133"/>
      <c r="Y70" s="132"/>
    </row>
    <row r="71" spans="1:25" ht="52.05" customHeight="1">
      <c r="A71" s="6" t="s">
        <v>389</v>
      </c>
      <c r="B71" s="6" t="s">
        <v>13</v>
      </c>
      <c r="D71" s="6" t="s">
        <v>390</v>
      </c>
      <c r="E71" s="6" t="s">
        <v>391</v>
      </c>
      <c r="F71" s="6" t="s">
        <v>392</v>
      </c>
      <c r="G71" s="6" t="s">
        <v>393</v>
      </c>
      <c r="H71" s="6" t="s">
        <v>159</v>
      </c>
      <c r="I71" s="7">
        <v>7198000</v>
      </c>
      <c r="J71" s="21">
        <v>3.19</v>
      </c>
      <c r="K71" s="6" t="s">
        <v>187</v>
      </c>
      <c r="L71" s="6" t="s">
        <v>382</v>
      </c>
      <c r="M71" s="22">
        <v>0</v>
      </c>
      <c r="N71" s="22">
        <v>0</v>
      </c>
      <c r="O71" s="23">
        <v>0</v>
      </c>
      <c r="P71" s="23">
        <v>0</v>
      </c>
      <c r="Q71" s="23">
        <v>10</v>
      </c>
      <c r="R71" s="23">
        <v>0</v>
      </c>
      <c r="S71" s="23">
        <v>10</v>
      </c>
      <c r="T71" s="24">
        <f t="shared" si="5"/>
        <v>14.285714285714286</v>
      </c>
      <c r="U71" s="25">
        <f t="shared" si="4"/>
        <v>5.3328571428571427</v>
      </c>
      <c r="V71" s="22">
        <v>69</v>
      </c>
      <c r="W71" s="26">
        <v>0</v>
      </c>
      <c r="X71" s="6"/>
    </row>
    <row r="72" spans="1:25" ht="39.6">
      <c r="A72" s="133" t="s">
        <v>394</v>
      </c>
      <c r="B72" s="6" t="s">
        <v>13</v>
      </c>
      <c r="D72" s="6" t="s">
        <v>395</v>
      </c>
      <c r="E72" s="6" t="s">
        <v>185</v>
      </c>
      <c r="F72" s="6" t="s">
        <v>336</v>
      </c>
      <c r="G72" s="6" t="s">
        <v>396</v>
      </c>
      <c r="H72" s="6" t="s">
        <v>231</v>
      </c>
      <c r="I72" s="7">
        <v>57000000</v>
      </c>
      <c r="J72" s="21">
        <v>2.7</v>
      </c>
      <c r="K72" s="6" t="s">
        <v>187</v>
      </c>
      <c r="L72" s="6" t="s">
        <v>382</v>
      </c>
      <c r="M72" s="22">
        <v>0</v>
      </c>
      <c r="N72" s="22">
        <v>0</v>
      </c>
      <c r="O72" s="23">
        <v>0</v>
      </c>
      <c r="P72" s="23">
        <v>0</v>
      </c>
      <c r="Q72" s="23">
        <v>10</v>
      </c>
      <c r="R72" s="23">
        <v>0</v>
      </c>
      <c r="S72" s="23">
        <v>10</v>
      </c>
      <c r="T72" s="24">
        <f t="shared" si="5"/>
        <v>14.285714285714286</v>
      </c>
      <c r="U72" s="25">
        <f t="shared" si="4"/>
        <v>4.8428571428571434</v>
      </c>
      <c r="V72" s="22">
        <v>70</v>
      </c>
      <c r="W72" s="26">
        <v>0</v>
      </c>
      <c r="X72" s="133"/>
      <c r="Y72" s="132"/>
    </row>
    <row r="73" spans="1:25" ht="52.8">
      <c r="A73" s="130" t="s">
        <v>397</v>
      </c>
      <c r="B73" s="6" t="s">
        <v>13</v>
      </c>
      <c r="D73" s="6" t="s">
        <v>398</v>
      </c>
      <c r="E73" s="6" t="s">
        <v>399</v>
      </c>
      <c r="F73" s="6" t="s">
        <v>400</v>
      </c>
      <c r="G73" s="6" t="s">
        <v>401</v>
      </c>
      <c r="H73" s="6" t="s">
        <v>231</v>
      </c>
      <c r="I73" s="7">
        <v>3990000</v>
      </c>
      <c r="J73" s="21">
        <v>2.64</v>
      </c>
      <c r="K73" s="6" t="s">
        <v>187</v>
      </c>
      <c r="L73" s="6" t="s">
        <v>188</v>
      </c>
      <c r="M73" s="22">
        <v>0</v>
      </c>
      <c r="N73" s="22">
        <v>0</v>
      </c>
      <c r="O73" s="23">
        <v>0</v>
      </c>
      <c r="P73" s="23">
        <v>0</v>
      </c>
      <c r="Q73" s="23">
        <v>10</v>
      </c>
      <c r="R73" s="23">
        <v>0</v>
      </c>
      <c r="S73" s="23">
        <v>10</v>
      </c>
      <c r="T73" s="24">
        <f t="shared" si="5"/>
        <v>14.285714285714286</v>
      </c>
      <c r="U73" s="25">
        <f t="shared" si="4"/>
        <v>4.7828571428571429</v>
      </c>
      <c r="V73" s="22">
        <v>71</v>
      </c>
      <c r="W73" s="26">
        <v>0</v>
      </c>
      <c r="X73" s="130"/>
    </row>
    <row r="74" spans="1:25" s="124" customFormat="1" ht="103.5" customHeight="1">
      <c r="A74" s="130" t="s">
        <v>748</v>
      </c>
      <c r="B74" s="133" t="s">
        <v>20</v>
      </c>
      <c r="C74" s="133" t="s">
        <v>749</v>
      </c>
      <c r="D74" s="133" t="s">
        <v>22</v>
      </c>
      <c r="E74" s="133" t="s">
        <v>750</v>
      </c>
      <c r="F74" s="133" t="s">
        <v>302</v>
      </c>
      <c r="G74" s="133" t="s">
        <v>43</v>
      </c>
      <c r="H74" s="133" t="s">
        <v>159</v>
      </c>
      <c r="I74" s="7">
        <v>32060000</v>
      </c>
      <c r="J74" s="21">
        <v>25.856258091988831</v>
      </c>
      <c r="K74" s="133" t="s">
        <v>17</v>
      </c>
      <c r="L74" s="133" t="s">
        <v>16</v>
      </c>
      <c r="M74" s="132">
        <v>20</v>
      </c>
      <c r="N74" s="132">
        <v>20</v>
      </c>
      <c r="O74" s="23">
        <v>30</v>
      </c>
      <c r="P74" s="23">
        <v>20</v>
      </c>
      <c r="Q74" s="23">
        <v>10</v>
      </c>
      <c r="R74" s="23">
        <v>0</v>
      </c>
      <c r="S74" s="23">
        <v>10</v>
      </c>
      <c r="T74" s="24">
        <f t="shared" si="5"/>
        <v>78.571428571428569</v>
      </c>
      <c r="U74" s="25">
        <f t="shared" si="4"/>
        <v>37.641972377703112</v>
      </c>
      <c r="V74" s="132"/>
      <c r="W74" s="26">
        <v>1</v>
      </c>
      <c r="X74" s="125" t="s">
        <v>752</v>
      </c>
      <c r="Y74" s="124" t="s">
        <v>751</v>
      </c>
    </row>
  </sheetData>
  <autoFilter ref="A2:Y73">
    <sortState ref="A3:Y74">
      <sortCondition ref="V2:V73"/>
    </sortState>
  </autoFilter>
  <printOptions horizontalCentered="1"/>
  <pageMargins left="0.25" right="0.25" top="0.75" bottom="0.75" header="0.3" footer="0.3"/>
  <pageSetup paperSize="193" scale="36" fitToHeight="0" orientation="landscape" r:id="rId1"/>
  <headerFooter>
    <oddHeader>&amp;L&amp;"Arial,Bold"&amp;20Draft July 10, 2014&amp;C&amp;"Arial,Bold"&amp;20Division 13 Regional Project Scoring and Ranking - Highway Mode&amp;R&amp;"Arial,Bold"&amp;20Draft July 10, 2014</oddHeader>
    <oddFooter>&amp;C&amp;"Arial,Bold"&amp;14Page &amp;P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75"/>
  <sheetViews>
    <sheetView topLeftCell="A91" zoomScale="40" zoomScaleNormal="40" workbookViewId="0">
      <pane xSplit="6" topLeftCell="R1" activePane="topRight" state="frozen"/>
      <selection pane="topRight" activeCell="V99" sqref="V99"/>
    </sheetView>
  </sheetViews>
  <sheetFormatPr defaultColWidth="9.21875" defaultRowHeight="14.4"/>
  <cols>
    <col min="1" max="1" width="16.77734375" style="6" customWidth="1"/>
    <col min="2" max="2" width="13.21875" style="6" customWidth="1"/>
    <col min="3" max="3" width="12.21875" style="6" customWidth="1"/>
    <col min="4" max="4" width="19.21875" style="6" customWidth="1"/>
    <col min="5" max="5" width="14.5546875" style="6" customWidth="1"/>
    <col min="6" max="6" width="17.44140625" style="6" customWidth="1"/>
    <col min="7" max="7" width="32.77734375" style="6" customWidth="1"/>
    <col min="8" max="8" width="15.77734375" style="7" customWidth="1"/>
    <col min="9" max="9" width="21.77734375" style="28" customWidth="1"/>
    <col min="10" max="10" width="24.77734375" style="6" customWidth="1"/>
    <col min="11" max="11" width="14.77734375" style="6" customWidth="1"/>
    <col min="12" max="12" width="12.5546875" style="28" customWidth="1"/>
    <col min="13" max="13" width="13.44140625" style="22" customWidth="1"/>
    <col min="14" max="14" width="10" style="7" customWidth="1"/>
    <col min="15" max="15" width="14" style="38" customWidth="1"/>
    <col min="16" max="16" width="11.44140625" style="38" customWidth="1"/>
    <col min="17" max="17" width="14.21875" style="38" customWidth="1"/>
    <col min="18" max="18" width="19.44140625" style="29" customWidth="1"/>
    <col min="19" max="19" width="9.21875" style="22"/>
    <col min="20" max="20" width="10.21875" style="22" customWidth="1"/>
    <col min="21" max="21" width="18.77734375" style="28" customWidth="1"/>
    <col min="22" max="22" width="52.21875" style="22" customWidth="1"/>
    <col min="23" max="23" width="0" style="22" hidden="1" customWidth="1"/>
    <col min="24" max="16384" width="9.21875" style="22"/>
  </cols>
  <sheetData>
    <row r="1" spans="1:23" ht="25.8">
      <c r="A1" s="13"/>
      <c r="B1" s="13"/>
      <c r="C1" s="13"/>
      <c r="D1" s="13"/>
      <c r="E1" s="13"/>
      <c r="F1" s="13"/>
      <c r="G1" s="13"/>
      <c r="H1" s="13"/>
      <c r="I1" s="14"/>
      <c r="J1" s="15"/>
      <c r="K1" s="13"/>
      <c r="L1" s="13"/>
      <c r="N1" s="22"/>
      <c r="O1" s="15"/>
      <c r="P1" s="22"/>
      <c r="Q1" s="22"/>
      <c r="R1" s="22"/>
      <c r="U1" s="22"/>
    </row>
    <row r="2" spans="1:23" ht="66">
      <c r="A2" s="32" t="s">
        <v>0</v>
      </c>
      <c r="B2" s="32" t="s">
        <v>2</v>
      </c>
      <c r="C2" s="32" t="s">
        <v>3</v>
      </c>
      <c r="D2" s="32" t="s">
        <v>4</v>
      </c>
      <c r="E2" s="32" t="s">
        <v>117</v>
      </c>
      <c r="F2" s="32" t="s">
        <v>118</v>
      </c>
      <c r="G2" s="32" t="s">
        <v>5</v>
      </c>
      <c r="H2" s="32" t="s">
        <v>119</v>
      </c>
      <c r="I2" s="32" t="s">
        <v>120</v>
      </c>
      <c r="J2" s="32" t="s">
        <v>402</v>
      </c>
      <c r="K2" s="32" t="s">
        <v>122</v>
      </c>
      <c r="L2" s="11" t="s">
        <v>123</v>
      </c>
      <c r="M2" s="11" t="s">
        <v>124</v>
      </c>
      <c r="N2" s="11" t="s">
        <v>125</v>
      </c>
      <c r="O2" s="11" t="s">
        <v>126</v>
      </c>
      <c r="P2" s="11" t="s">
        <v>128</v>
      </c>
      <c r="Q2" s="17" t="s">
        <v>130</v>
      </c>
      <c r="R2" s="18" t="s">
        <v>403</v>
      </c>
      <c r="S2" s="32" t="s">
        <v>404</v>
      </c>
      <c r="T2" s="32" t="s">
        <v>133</v>
      </c>
      <c r="U2" s="33" t="s">
        <v>134</v>
      </c>
      <c r="V2" s="32" t="s">
        <v>135</v>
      </c>
    </row>
    <row r="3" spans="1:23" ht="72.599999999999994" customHeight="1">
      <c r="A3" s="6" t="s">
        <v>11</v>
      </c>
      <c r="B3" s="6" t="s">
        <v>13</v>
      </c>
      <c r="D3" s="6" t="s">
        <v>14</v>
      </c>
      <c r="E3" s="6" t="s">
        <v>136</v>
      </c>
      <c r="G3" s="6" t="s">
        <v>15</v>
      </c>
      <c r="H3" s="7" t="s">
        <v>137</v>
      </c>
      <c r="I3" s="34">
        <v>930000</v>
      </c>
      <c r="J3" s="35">
        <v>45.33</v>
      </c>
      <c r="K3" s="6" t="s">
        <v>17</v>
      </c>
      <c r="L3" s="28" t="s">
        <v>16</v>
      </c>
      <c r="M3" s="22">
        <v>20</v>
      </c>
      <c r="N3" s="22">
        <v>30</v>
      </c>
      <c r="O3" s="22">
        <v>40</v>
      </c>
      <c r="P3" s="22">
        <v>10</v>
      </c>
      <c r="Q3" s="22">
        <v>10</v>
      </c>
      <c r="R3" s="36">
        <f t="shared" ref="R3:R34" si="0">SUM(M3:Q3)*100/120</f>
        <v>91.666666666666671</v>
      </c>
      <c r="S3" s="25">
        <f t="shared" ref="S3:S66" si="1">J3+R3*0.25</f>
        <v>68.24666666666667</v>
      </c>
      <c r="T3" s="22">
        <v>1</v>
      </c>
      <c r="U3" s="26">
        <v>100</v>
      </c>
      <c r="W3" s="27">
        <f>SUM(U3:U98)</f>
        <v>1600</v>
      </c>
    </row>
    <row r="4" spans="1:23" ht="72.599999999999994" customHeight="1">
      <c r="A4" s="6" t="s">
        <v>18</v>
      </c>
      <c r="B4" s="6" t="s">
        <v>13</v>
      </c>
      <c r="D4" s="6" t="s">
        <v>14</v>
      </c>
      <c r="E4" s="6" t="s">
        <v>139</v>
      </c>
      <c r="G4" s="6" t="s">
        <v>15</v>
      </c>
      <c r="H4" s="7" t="s">
        <v>137</v>
      </c>
      <c r="I4" s="34">
        <v>233000</v>
      </c>
      <c r="J4" s="35">
        <v>44.38</v>
      </c>
      <c r="K4" s="6" t="s">
        <v>17</v>
      </c>
      <c r="L4" s="28" t="s">
        <v>16</v>
      </c>
      <c r="M4" s="22">
        <v>20</v>
      </c>
      <c r="N4" s="22">
        <v>30</v>
      </c>
      <c r="O4" s="22">
        <v>40</v>
      </c>
      <c r="P4" s="22">
        <v>0</v>
      </c>
      <c r="Q4" s="22">
        <v>10</v>
      </c>
      <c r="R4" s="36">
        <f t="shared" si="0"/>
        <v>83.333333333333329</v>
      </c>
      <c r="S4" s="25">
        <f t="shared" si="1"/>
        <v>65.213333333333338</v>
      </c>
      <c r="T4" s="22">
        <v>2</v>
      </c>
      <c r="U4" s="26">
        <v>100</v>
      </c>
    </row>
    <row r="5" spans="1:23" ht="72.599999999999994" customHeight="1">
      <c r="A5" s="6" t="s">
        <v>151</v>
      </c>
      <c r="B5" s="6" t="s">
        <v>13</v>
      </c>
      <c r="D5" s="6" t="s">
        <v>152</v>
      </c>
      <c r="E5" s="6" t="s">
        <v>153</v>
      </c>
      <c r="F5" s="6" t="s">
        <v>154</v>
      </c>
      <c r="G5" s="6" t="s">
        <v>155</v>
      </c>
      <c r="H5" s="7" t="s">
        <v>156</v>
      </c>
      <c r="I5" s="34">
        <v>30674000</v>
      </c>
      <c r="J5" s="35">
        <v>25.51</v>
      </c>
      <c r="K5" s="6" t="s">
        <v>17</v>
      </c>
      <c r="L5" s="28" t="s">
        <v>16</v>
      </c>
      <c r="M5" s="22">
        <v>20</v>
      </c>
      <c r="N5" s="22">
        <v>40</v>
      </c>
      <c r="O5" s="22">
        <v>40</v>
      </c>
      <c r="P5" s="22">
        <v>10</v>
      </c>
      <c r="Q5" s="22">
        <v>10</v>
      </c>
      <c r="R5" s="36">
        <f t="shared" si="0"/>
        <v>100</v>
      </c>
      <c r="S5" s="25">
        <f t="shared" si="1"/>
        <v>50.510000000000005</v>
      </c>
      <c r="T5" s="22">
        <v>3</v>
      </c>
      <c r="U5" s="26">
        <v>0</v>
      </c>
      <c r="V5" s="22" t="s">
        <v>759</v>
      </c>
    </row>
    <row r="6" spans="1:23" ht="72.599999999999994" customHeight="1">
      <c r="A6" s="6" t="s">
        <v>19</v>
      </c>
      <c r="B6" s="6" t="s">
        <v>20</v>
      </c>
      <c r="C6" s="6" t="s">
        <v>21</v>
      </c>
      <c r="D6" s="6" t="s">
        <v>22</v>
      </c>
      <c r="E6" s="6" t="s">
        <v>140</v>
      </c>
      <c r="F6" s="6" t="s">
        <v>141</v>
      </c>
      <c r="G6" s="6" t="s">
        <v>23</v>
      </c>
      <c r="H6" s="7" t="s">
        <v>142</v>
      </c>
      <c r="I6" s="34">
        <v>229000000</v>
      </c>
      <c r="J6" s="35">
        <v>27.07</v>
      </c>
      <c r="K6" s="6" t="s">
        <v>17</v>
      </c>
      <c r="L6" s="28" t="s">
        <v>16</v>
      </c>
      <c r="M6" s="22">
        <v>20</v>
      </c>
      <c r="N6" s="22">
        <v>30</v>
      </c>
      <c r="O6" s="22">
        <v>40</v>
      </c>
      <c r="P6" s="22">
        <v>10</v>
      </c>
      <c r="Q6" s="22">
        <v>10</v>
      </c>
      <c r="R6" s="36">
        <f t="shared" si="0"/>
        <v>91.666666666666671</v>
      </c>
      <c r="S6" s="25">
        <f t="shared" si="1"/>
        <v>49.986666666666665</v>
      </c>
      <c r="T6" s="22">
        <v>4</v>
      </c>
      <c r="U6" s="26">
        <v>0</v>
      </c>
      <c r="V6" s="132" t="s">
        <v>759</v>
      </c>
    </row>
    <row r="7" spans="1:23" ht="72.599999999999994" customHeight="1">
      <c r="A7" s="6" t="s">
        <v>143</v>
      </c>
      <c r="B7" s="6" t="s">
        <v>20</v>
      </c>
      <c r="D7" s="6" t="s">
        <v>144</v>
      </c>
      <c r="E7" s="6" t="s">
        <v>145</v>
      </c>
      <c r="G7" s="6" t="s">
        <v>146</v>
      </c>
      <c r="H7" s="7" t="s">
        <v>142</v>
      </c>
      <c r="I7" s="34">
        <v>31404000</v>
      </c>
      <c r="J7" s="35">
        <v>26.23</v>
      </c>
      <c r="K7" s="6" t="s">
        <v>17</v>
      </c>
      <c r="L7" s="28" t="s">
        <v>16</v>
      </c>
      <c r="M7" s="22">
        <v>20</v>
      </c>
      <c r="N7" s="22">
        <v>30</v>
      </c>
      <c r="O7" s="22">
        <v>40</v>
      </c>
      <c r="P7" s="22">
        <v>10</v>
      </c>
      <c r="Q7" s="22">
        <v>10</v>
      </c>
      <c r="R7" s="36">
        <f t="shared" si="0"/>
        <v>91.666666666666671</v>
      </c>
      <c r="S7" s="25">
        <f t="shared" si="1"/>
        <v>49.146666666666668</v>
      </c>
      <c r="T7" s="22">
        <v>5</v>
      </c>
      <c r="U7" s="26">
        <v>0</v>
      </c>
      <c r="V7" s="132" t="s">
        <v>759</v>
      </c>
    </row>
    <row r="8" spans="1:23" ht="72.599999999999994" customHeight="1">
      <c r="A8" s="6" t="s">
        <v>82</v>
      </c>
      <c r="B8" s="6" t="s">
        <v>13</v>
      </c>
      <c r="C8" s="6" t="s">
        <v>83</v>
      </c>
      <c r="D8" s="6" t="s">
        <v>84</v>
      </c>
      <c r="G8" s="6" t="s">
        <v>85</v>
      </c>
      <c r="H8" s="7" t="s">
        <v>160</v>
      </c>
      <c r="I8" s="34">
        <v>12100000</v>
      </c>
      <c r="J8" s="35">
        <v>24.13</v>
      </c>
      <c r="K8" s="6" t="s">
        <v>17</v>
      </c>
      <c r="L8" s="28" t="s">
        <v>16</v>
      </c>
      <c r="M8" s="22">
        <v>20</v>
      </c>
      <c r="N8" s="22">
        <v>30</v>
      </c>
      <c r="O8" s="22">
        <v>40</v>
      </c>
      <c r="P8" s="22">
        <v>10</v>
      </c>
      <c r="Q8" s="22">
        <v>10</v>
      </c>
      <c r="R8" s="36">
        <f t="shared" si="0"/>
        <v>91.666666666666671</v>
      </c>
      <c r="S8" s="25">
        <f t="shared" si="1"/>
        <v>47.046666666666667</v>
      </c>
      <c r="T8" s="22">
        <v>6</v>
      </c>
      <c r="U8" s="26">
        <v>100</v>
      </c>
    </row>
    <row r="9" spans="1:23" ht="72.599999999999994" customHeight="1">
      <c r="A9" s="6" t="s">
        <v>33</v>
      </c>
      <c r="B9" s="6" t="s">
        <v>13</v>
      </c>
      <c r="C9" s="6" t="s">
        <v>34</v>
      </c>
      <c r="D9" s="6" t="s">
        <v>35</v>
      </c>
      <c r="E9" s="6" t="s">
        <v>157</v>
      </c>
      <c r="F9" s="6" t="s">
        <v>158</v>
      </c>
      <c r="G9" s="6" t="s">
        <v>36</v>
      </c>
      <c r="H9" s="7" t="s">
        <v>159</v>
      </c>
      <c r="I9" s="34">
        <v>27300000</v>
      </c>
      <c r="J9" s="35">
        <v>22.68</v>
      </c>
      <c r="K9" s="6" t="s">
        <v>17</v>
      </c>
      <c r="L9" s="28" t="s">
        <v>16</v>
      </c>
      <c r="M9" s="22">
        <v>20</v>
      </c>
      <c r="N9" s="22">
        <v>30</v>
      </c>
      <c r="O9" s="22">
        <v>40</v>
      </c>
      <c r="P9" s="22">
        <v>10</v>
      </c>
      <c r="Q9" s="22">
        <v>10</v>
      </c>
      <c r="R9" s="36">
        <f t="shared" si="0"/>
        <v>91.666666666666671</v>
      </c>
      <c r="S9" s="25">
        <f t="shared" si="1"/>
        <v>45.596666666666664</v>
      </c>
      <c r="T9" s="22">
        <v>7</v>
      </c>
      <c r="U9" s="26">
        <v>100</v>
      </c>
    </row>
    <row r="10" spans="1:23" ht="72.599999999999994" customHeight="1">
      <c r="A10" s="6" t="s">
        <v>41</v>
      </c>
      <c r="B10" s="6" t="s">
        <v>20</v>
      </c>
      <c r="C10" s="6" t="s">
        <v>42</v>
      </c>
      <c r="D10" s="6" t="s">
        <v>22</v>
      </c>
      <c r="E10" s="6" t="s">
        <v>162</v>
      </c>
      <c r="F10" s="6" t="s">
        <v>140</v>
      </c>
      <c r="G10" s="6" t="s">
        <v>43</v>
      </c>
      <c r="H10" s="7" t="s">
        <v>159</v>
      </c>
      <c r="I10" s="34">
        <v>112100000</v>
      </c>
      <c r="J10" s="35">
        <v>20.07</v>
      </c>
      <c r="K10" s="6" t="s">
        <v>17</v>
      </c>
      <c r="L10" s="28" t="s">
        <v>16</v>
      </c>
      <c r="M10" s="22">
        <v>20</v>
      </c>
      <c r="N10" s="22">
        <v>20</v>
      </c>
      <c r="O10" s="22">
        <v>40</v>
      </c>
      <c r="P10" s="22">
        <v>10</v>
      </c>
      <c r="Q10" s="22">
        <v>10</v>
      </c>
      <c r="R10" s="36">
        <f t="shared" si="0"/>
        <v>83.333333333333329</v>
      </c>
      <c r="S10" s="25">
        <f t="shared" si="1"/>
        <v>40.903333333333336</v>
      </c>
      <c r="T10" s="22">
        <v>8</v>
      </c>
      <c r="U10" s="26">
        <v>0</v>
      </c>
      <c r="V10" s="132" t="s">
        <v>759</v>
      </c>
    </row>
    <row r="11" spans="1:23" ht="72.599999999999994" customHeight="1">
      <c r="A11" s="6" t="s">
        <v>24</v>
      </c>
      <c r="B11" s="6" t="s">
        <v>20</v>
      </c>
      <c r="D11" s="6" t="s">
        <v>25</v>
      </c>
      <c r="E11" s="6" t="s">
        <v>148</v>
      </c>
      <c r="G11" s="6" t="s">
        <v>86</v>
      </c>
      <c r="H11" s="7" t="s">
        <v>142</v>
      </c>
      <c r="I11" s="34">
        <v>2175000</v>
      </c>
      <c r="J11" s="35">
        <v>23.91</v>
      </c>
      <c r="K11" s="6" t="s">
        <v>28</v>
      </c>
      <c r="L11" s="28" t="s">
        <v>27</v>
      </c>
      <c r="M11" s="22">
        <v>0</v>
      </c>
      <c r="N11" s="22">
        <v>20</v>
      </c>
      <c r="O11" s="22">
        <v>40</v>
      </c>
      <c r="P11" s="22">
        <v>10</v>
      </c>
      <c r="Q11" s="22">
        <v>10</v>
      </c>
      <c r="R11" s="36">
        <f t="shared" si="0"/>
        <v>66.666666666666671</v>
      </c>
      <c r="S11" s="25">
        <f t="shared" si="1"/>
        <v>40.576666666666668</v>
      </c>
      <c r="T11" s="22">
        <v>9</v>
      </c>
      <c r="U11" s="26">
        <v>100</v>
      </c>
    </row>
    <row r="12" spans="1:23" ht="72.599999999999994" customHeight="1">
      <c r="A12" s="6" t="s">
        <v>172</v>
      </c>
      <c r="B12" s="6" t="s">
        <v>13</v>
      </c>
      <c r="D12" s="6" t="s">
        <v>173</v>
      </c>
      <c r="E12" s="6" t="s">
        <v>25</v>
      </c>
      <c r="F12" s="6" t="s">
        <v>174</v>
      </c>
      <c r="G12" s="6" t="s">
        <v>155</v>
      </c>
      <c r="H12" s="7" t="s">
        <v>156</v>
      </c>
      <c r="I12" s="34">
        <v>49027000</v>
      </c>
      <c r="J12" s="35">
        <v>19.350000000000001</v>
      </c>
      <c r="K12" s="6" t="s">
        <v>17</v>
      </c>
      <c r="L12" s="28" t="s">
        <v>16</v>
      </c>
      <c r="M12" s="22">
        <v>20</v>
      </c>
      <c r="N12" s="22">
        <v>30</v>
      </c>
      <c r="O12" s="22">
        <v>30</v>
      </c>
      <c r="P12" s="22">
        <v>10</v>
      </c>
      <c r="Q12" s="22">
        <v>10</v>
      </c>
      <c r="R12" s="36">
        <f t="shared" si="0"/>
        <v>83.333333333333329</v>
      </c>
      <c r="S12" s="25">
        <f t="shared" si="1"/>
        <v>40.183333333333337</v>
      </c>
      <c r="T12" s="22">
        <v>10</v>
      </c>
      <c r="U12" s="26">
        <v>0</v>
      </c>
      <c r="V12" s="132" t="s">
        <v>759</v>
      </c>
    </row>
    <row r="13" spans="1:23" ht="72.599999999999994" customHeight="1">
      <c r="A13" s="6" t="s">
        <v>29</v>
      </c>
      <c r="B13" s="6" t="s">
        <v>20</v>
      </c>
      <c r="C13" s="6" t="s">
        <v>30</v>
      </c>
      <c r="D13" s="6" t="s">
        <v>31</v>
      </c>
      <c r="E13" s="6" t="s">
        <v>149</v>
      </c>
      <c r="G13" s="6" t="s">
        <v>150</v>
      </c>
      <c r="H13" s="7" t="s">
        <v>142</v>
      </c>
      <c r="I13" s="34">
        <v>1160000</v>
      </c>
      <c r="J13" s="35">
        <v>21.28</v>
      </c>
      <c r="K13" s="6" t="s">
        <v>28</v>
      </c>
      <c r="L13" s="28" t="s">
        <v>27</v>
      </c>
      <c r="M13" s="22">
        <v>10</v>
      </c>
      <c r="N13" s="22">
        <v>20</v>
      </c>
      <c r="O13" s="22">
        <v>40</v>
      </c>
      <c r="P13" s="22">
        <v>10</v>
      </c>
      <c r="Q13" s="22">
        <v>10</v>
      </c>
      <c r="R13" s="36">
        <f t="shared" si="0"/>
        <v>75</v>
      </c>
      <c r="S13" s="25">
        <f t="shared" si="1"/>
        <v>40.03</v>
      </c>
      <c r="T13" s="22">
        <v>11</v>
      </c>
      <c r="U13" s="26">
        <v>100</v>
      </c>
    </row>
    <row r="14" spans="1:23" ht="72.599999999999994" customHeight="1">
      <c r="A14" s="6" t="s">
        <v>71</v>
      </c>
      <c r="B14" s="6" t="s">
        <v>13</v>
      </c>
      <c r="D14" s="6" t="s">
        <v>72</v>
      </c>
      <c r="E14" s="6" t="s">
        <v>181</v>
      </c>
      <c r="F14" s="6" t="s">
        <v>182</v>
      </c>
      <c r="G14" s="6" t="s">
        <v>73</v>
      </c>
      <c r="H14" s="7" t="s">
        <v>159</v>
      </c>
      <c r="I14" s="34">
        <v>10699000</v>
      </c>
      <c r="J14" s="35">
        <v>16.62</v>
      </c>
      <c r="K14" s="6" t="s">
        <v>28</v>
      </c>
      <c r="L14" s="28" t="s">
        <v>27</v>
      </c>
      <c r="M14" s="22">
        <v>10</v>
      </c>
      <c r="N14" s="22">
        <v>40</v>
      </c>
      <c r="O14" s="22">
        <v>40</v>
      </c>
      <c r="P14" s="22">
        <v>10</v>
      </c>
      <c r="Q14" s="22">
        <v>10</v>
      </c>
      <c r="R14" s="36">
        <f t="shared" si="0"/>
        <v>91.666666666666671</v>
      </c>
      <c r="S14" s="25">
        <f t="shared" si="1"/>
        <v>39.536666666666669</v>
      </c>
      <c r="T14" s="22">
        <v>12</v>
      </c>
      <c r="U14" s="26">
        <v>100</v>
      </c>
    </row>
    <row r="15" spans="1:23" ht="72.599999999999994" customHeight="1">
      <c r="A15" s="6" t="s">
        <v>59</v>
      </c>
      <c r="B15" s="6" t="s">
        <v>13</v>
      </c>
      <c r="D15" s="6" t="s">
        <v>60</v>
      </c>
      <c r="E15" s="6" t="s">
        <v>170</v>
      </c>
      <c r="F15" s="6" t="s">
        <v>171</v>
      </c>
      <c r="G15" s="6" t="s">
        <v>61</v>
      </c>
      <c r="H15" s="7" t="s">
        <v>156</v>
      </c>
      <c r="I15" s="34">
        <v>14287000</v>
      </c>
      <c r="J15" s="35">
        <v>18.47</v>
      </c>
      <c r="K15" s="6" t="s">
        <v>17</v>
      </c>
      <c r="L15" s="28" t="s">
        <v>16</v>
      </c>
      <c r="M15" s="22">
        <v>10</v>
      </c>
      <c r="N15" s="22">
        <v>30</v>
      </c>
      <c r="O15" s="22">
        <v>40</v>
      </c>
      <c r="P15" s="22">
        <v>10</v>
      </c>
      <c r="Q15" s="22">
        <v>10</v>
      </c>
      <c r="R15" s="36">
        <f t="shared" si="0"/>
        <v>83.333333333333329</v>
      </c>
      <c r="S15" s="25">
        <f t="shared" si="1"/>
        <v>39.303333333333327</v>
      </c>
      <c r="T15" s="22">
        <v>13</v>
      </c>
      <c r="U15" s="26">
        <v>0</v>
      </c>
      <c r="V15" s="22" t="s">
        <v>405</v>
      </c>
    </row>
    <row r="16" spans="1:23" ht="72.599999999999994" customHeight="1">
      <c r="A16" s="135" t="s">
        <v>94</v>
      </c>
      <c r="B16" s="135" t="s">
        <v>91</v>
      </c>
      <c r="C16" s="135"/>
      <c r="D16" s="135" t="s">
        <v>95</v>
      </c>
      <c r="E16" s="135" t="s">
        <v>273</v>
      </c>
      <c r="F16" s="135" t="s">
        <v>406</v>
      </c>
      <c r="G16" s="135" t="s">
        <v>96</v>
      </c>
      <c r="H16" s="136" t="s">
        <v>231</v>
      </c>
      <c r="I16" s="142">
        <v>1875000</v>
      </c>
      <c r="J16" s="143">
        <v>16.09</v>
      </c>
      <c r="K16" s="135" t="s">
        <v>17</v>
      </c>
      <c r="L16" s="144" t="s">
        <v>16</v>
      </c>
      <c r="M16" s="124">
        <v>10</v>
      </c>
      <c r="N16" s="124">
        <v>40</v>
      </c>
      <c r="O16" s="124">
        <v>40</v>
      </c>
      <c r="P16" s="124">
        <v>10</v>
      </c>
      <c r="Q16" s="124">
        <v>10</v>
      </c>
      <c r="R16" s="145">
        <f t="shared" si="0"/>
        <v>91.666666666666671</v>
      </c>
      <c r="S16" s="140">
        <f t="shared" si="1"/>
        <v>39.006666666666668</v>
      </c>
      <c r="T16" s="124">
        <v>14</v>
      </c>
      <c r="U16" s="141">
        <v>100</v>
      </c>
    </row>
    <row r="17" spans="1:22" s="122" customFormat="1" ht="140.55000000000001" customHeight="1">
      <c r="A17" s="135" t="s">
        <v>53</v>
      </c>
      <c r="B17" s="135" t="s">
        <v>13</v>
      </c>
      <c r="C17" s="135" t="s">
        <v>54</v>
      </c>
      <c r="D17" s="135" t="s">
        <v>55</v>
      </c>
      <c r="E17" s="135" t="s">
        <v>25</v>
      </c>
      <c r="F17" s="135" t="s">
        <v>169</v>
      </c>
      <c r="G17" s="135" t="s">
        <v>56</v>
      </c>
      <c r="H17" s="136" t="s">
        <v>159</v>
      </c>
      <c r="I17" s="142">
        <v>12799000</v>
      </c>
      <c r="J17" s="143">
        <v>17.89</v>
      </c>
      <c r="K17" s="135" t="s">
        <v>58</v>
      </c>
      <c r="L17" s="144" t="s">
        <v>57</v>
      </c>
      <c r="M17" s="124">
        <v>20</v>
      </c>
      <c r="N17" s="124">
        <v>20</v>
      </c>
      <c r="O17" s="124">
        <v>40</v>
      </c>
      <c r="P17" s="124">
        <v>10</v>
      </c>
      <c r="Q17" s="124">
        <v>10</v>
      </c>
      <c r="R17" s="145">
        <f t="shared" si="0"/>
        <v>83.333333333333329</v>
      </c>
      <c r="S17" s="140">
        <f t="shared" si="1"/>
        <v>38.723333333333329</v>
      </c>
      <c r="T17" s="124">
        <v>15</v>
      </c>
      <c r="U17" s="141" t="s">
        <v>755</v>
      </c>
      <c r="V17" s="123" t="s">
        <v>746</v>
      </c>
    </row>
    <row r="18" spans="1:22" ht="72.599999999999994" customHeight="1">
      <c r="A18" s="6" t="s">
        <v>37</v>
      </c>
      <c r="B18" s="6" t="s">
        <v>20</v>
      </c>
      <c r="D18" s="6" t="s">
        <v>31</v>
      </c>
      <c r="E18" s="6" t="s">
        <v>157</v>
      </c>
      <c r="G18" s="6" t="s">
        <v>161</v>
      </c>
      <c r="H18" s="7" t="s">
        <v>142</v>
      </c>
      <c r="I18" s="34">
        <v>540000</v>
      </c>
      <c r="J18" s="35">
        <v>19.82</v>
      </c>
      <c r="K18" s="6" t="s">
        <v>17</v>
      </c>
      <c r="L18" s="28" t="s">
        <v>16</v>
      </c>
      <c r="M18" s="22">
        <v>10</v>
      </c>
      <c r="N18" s="22">
        <v>20</v>
      </c>
      <c r="O18" s="22">
        <v>40</v>
      </c>
      <c r="P18" s="22">
        <v>10</v>
      </c>
      <c r="Q18" s="22">
        <v>10</v>
      </c>
      <c r="R18" s="36">
        <f t="shared" si="0"/>
        <v>75</v>
      </c>
      <c r="S18" s="25">
        <f t="shared" si="1"/>
        <v>38.57</v>
      </c>
      <c r="T18" s="22">
        <v>16</v>
      </c>
      <c r="U18" s="26">
        <v>100</v>
      </c>
    </row>
    <row r="19" spans="1:22" ht="72.599999999999994" customHeight="1">
      <c r="A19" s="6" t="s">
        <v>44</v>
      </c>
      <c r="B19" s="6" t="s">
        <v>20</v>
      </c>
      <c r="D19" s="6" t="s">
        <v>31</v>
      </c>
      <c r="E19" s="6" t="s">
        <v>163</v>
      </c>
      <c r="G19" s="6" t="s">
        <v>161</v>
      </c>
      <c r="H19" s="7" t="s">
        <v>142</v>
      </c>
      <c r="I19" s="34">
        <v>15660000</v>
      </c>
      <c r="J19" s="35">
        <v>19.46</v>
      </c>
      <c r="K19" s="6" t="s">
        <v>17</v>
      </c>
      <c r="L19" s="28" t="s">
        <v>16</v>
      </c>
      <c r="M19" s="22">
        <v>10</v>
      </c>
      <c r="N19" s="22">
        <v>20</v>
      </c>
      <c r="O19" s="22">
        <v>40</v>
      </c>
      <c r="P19" s="22">
        <v>10</v>
      </c>
      <c r="Q19" s="22">
        <v>10</v>
      </c>
      <c r="R19" s="36">
        <f t="shared" si="0"/>
        <v>75</v>
      </c>
      <c r="S19" s="25">
        <f t="shared" si="1"/>
        <v>38.21</v>
      </c>
      <c r="T19" s="22">
        <v>17</v>
      </c>
      <c r="U19" s="26">
        <v>100</v>
      </c>
    </row>
    <row r="20" spans="1:22" ht="72.599999999999994" customHeight="1">
      <c r="A20" s="6" t="s">
        <v>62</v>
      </c>
      <c r="B20" s="6" t="s">
        <v>13</v>
      </c>
      <c r="C20" s="6" t="s">
        <v>63</v>
      </c>
      <c r="D20" s="6" t="s">
        <v>64</v>
      </c>
      <c r="E20" s="6" t="s">
        <v>179</v>
      </c>
      <c r="F20" s="6" t="s">
        <v>180</v>
      </c>
      <c r="G20" s="6" t="s">
        <v>65</v>
      </c>
      <c r="H20" s="7" t="s">
        <v>159</v>
      </c>
      <c r="I20" s="34">
        <v>22600000</v>
      </c>
      <c r="J20" s="35">
        <v>16.87</v>
      </c>
      <c r="K20" s="6" t="s">
        <v>17</v>
      </c>
      <c r="L20" s="28" t="s">
        <v>16</v>
      </c>
      <c r="M20" s="22">
        <v>10</v>
      </c>
      <c r="N20" s="22">
        <v>30</v>
      </c>
      <c r="O20" s="22">
        <v>40</v>
      </c>
      <c r="P20" s="22">
        <v>10</v>
      </c>
      <c r="Q20" s="22">
        <v>10</v>
      </c>
      <c r="R20" s="36">
        <f t="shared" si="0"/>
        <v>83.333333333333329</v>
      </c>
      <c r="S20" s="25">
        <f t="shared" si="1"/>
        <v>37.703333333333333</v>
      </c>
      <c r="T20" s="22">
        <v>18</v>
      </c>
      <c r="U20" s="26">
        <v>100</v>
      </c>
    </row>
    <row r="21" spans="1:22" ht="72.599999999999994" customHeight="1">
      <c r="A21" s="6" t="s">
        <v>49</v>
      </c>
      <c r="B21" s="6" t="s">
        <v>20</v>
      </c>
      <c r="C21" s="6" t="s">
        <v>50</v>
      </c>
      <c r="D21" s="6" t="s">
        <v>51</v>
      </c>
      <c r="E21" s="6" t="s">
        <v>167</v>
      </c>
      <c r="F21" s="6" t="s">
        <v>168</v>
      </c>
      <c r="G21" s="6" t="s">
        <v>52</v>
      </c>
      <c r="H21" s="7" t="s">
        <v>159</v>
      </c>
      <c r="I21" s="34">
        <v>87000000</v>
      </c>
      <c r="J21" s="35">
        <v>18.64</v>
      </c>
      <c r="K21" s="6" t="s">
        <v>17</v>
      </c>
      <c r="L21" s="28" t="s">
        <v>16</v>
      </c>
      <c r="M21" s="22">
        <v>10</v>
      </c>
      <c r="N21" s="22">
        <v>20</v>
      </c>
      <c r="O21" s="22">
        <v>40</v>
      </c>
      <c r="P21" s="22">
        <v>10</v>
      </c>
      <c r="Q21" s="22">
        <v>10</v>
      </c>
      <c r="R21" s="36">
        <f t="shared" si="0"/>
        <v>75</v>
      </c>
      <c r="S21" s="25">
        <f t="shared" si="1"/>
        <v>37.39</v>
      </c>
      <c r="T21" s="22">
        <v>19</v>
      </c>
      <c r="U21" s="26">
        <v>0</v>
      </c>
      <c r="V21" s="132" t="s">
        <v>759</v>
      </c>
    </row>
    <row r="22" spans="1:22" ht="72.599999999999994" customHeight="1">
      <c r="A22" s="6" t="s">
        <v>407</v>
      </c>
      <c r="B22" s="6" t="s">
        <v>91</v>
      </c>
      <c r="C22" s="6" t="s">
        <v>408</v>
      </c>
      <c r="D22" s="6" t="s">
        <v>409</v>
      </c>
      <c r="E22" s="6" t="s">
        <v>170</v>
      </c>
      <c r="F22" s="6" t="s">
        <v>410</v>
      </c>
      <c r="G22" s="6" t="s">
        <v>411</v>
      </c>
      <c r="H22" s="7" t="s">
        <v>159</v>
      </c>
      <c r="I22" s="34">
        <v>46559000</v>
      </c>
      <c r="J22" s="35">
        <v>18.46</v>
      </c>
      <c r="K22" s="6" t="s">
        <v>17</v>
      </c>
      <c r="L22" s="28" t="s">
        <v>16</v>
      </c>
      <c r="M22" s="22">
        <v>10</v>
      </c>
      <c r="N22" s="22">
        <v>40</v>
      </c>
      <c r="O22" s="22">
        <v>20</v>
      </c>
      <c r="P22" s="22">
        <v>10</v>
      </c>
      <c r="Q22" s="22">
        <v>10</v>
      </c>
      <c r="R22" s="36">
        <f t="shared" si="0"/>
        <v>75</v>
      </c>
      <c r="S22" s="25">
        <f t="shared" si="1"/>
        <v>37.21</v>
      </c>
      <c r="T22" s="22">
        <v>20</v>
      </c>
      <c r="U22" s="26">
        <v>0</v>
      </c>
      <c r="V22" s="132" t="s">
        <v>759</v>
      </c>
    </row>
    <row r="23" spans="1:22" ht="72.599999999999994" customHeight="1">
      <c r="A23" s="6" t="s">
        <v>87</v>
      </c>
      <c r="B23" s="6" t="s">
        <v>13</v>
      </c>
      <c r="D23" s="6" t="s">
        <v>88</v>
      </c>
      <c r="E23" s="6" t="s">
        <v>189</v>
      </c>
      <c r="F23" s="6" t="s">
        <v>190</v>
      </c>
      <c r="G23" s="6" t="s">
        <v>89</v>
      </c>
      <c r="H23" s="7" t="s">
        <v>159</v>
      </c>
      <c r="I23" s="34">
        <v>10560000</v>
      </c>
      <c r="J23" s="35">
        <v>16.32</v>
      </c>
      <c r="K23" s="6" t="s">
        <v>17</v>
      </c>
      <c r="L23" s="28" t="s">
        <v>16</v>
      </c>
      <c r="M23" s="22">
        <v>20</v>
      </c>
      <c r="N23" s="22">
        <v>20</v>
      </c>
      <c r="O23" s="22">
        <v>40</v>
      </c>
      <c r="P23" s="22">
        <v>10</v>
      </c>
      <c r="Q23" s="22">
        <v>10</v>
      </c>
      <c r="R23" s="36">
        <f t="shared" si="0"/>
        <v>83.333333333333329</v>
      </c>
      <c r="S23" s="25">
        <f t="shared" si="1"/>
        <v>37.153333333333336</v>
      </c>
      <c r="T23" s="22">
        <v>21</v>
      </c>
      <c r="U23" s="26">
        <v>100</v>
      </c>
    </row>
    <row r="24" spans="1:22" ht="72.599999999999994" customHeight="1">
      <c r="A24" s="6" t="s">
        <v>90</v>
      </c>
      <c r="B24" s="6" t="s">
        <v>91</v>
      </c>
      <c r="D24" s="6" t="s">
        <v>92</v>
      </c>
      <c r="E24" s="6" t="s">
        <v>412</v>
      </c>
      <c r="F24" s="6" t="s">
        <v>413</v>
      </c>
      <c r="G24" s="6" t="s">
        <v>93</v>
      </c>
      <c r="H24" s="7" t="s">
        <v>159</v>
      </c>
      <c r="I24" s="34">
        <v>3802000</v>
      </c>
      <c r="J24" s="35">
        <v>16.18</v>
      </c>
      <c r="K24" s="6" t="s">
        <v>58</v>
      </c>
      <c r="L24" s="28" t="s">
        <v>57</v>
      </c>
      <c r="M24" s="22">
        <v>10</v>
      </c>
      <c r="N24" s="22">
        <v>40</v>
      </c>
      <c r="O24" s="22">
        <v>30</v>
      </c>
      <c r="P24" s="22">
        <v>10</v>
      </c>
      <c r="Q24" s="22">
        <v>10</v>
      </c>
      <c r="R24" s="36">
        <f t="shared" si="0"/>
        <v>83.333333333333329</v>
      </c>
      <c r="S24" s="25">
        <f t="shared" si="1"/>
        <v>37.013333333333335</v>
      </c>
      <c r="T24" s="22">
        <v>22</v>
      </c>
      <c r="U24" s="26">
        <v>100</v>
      </c>
    </row>
    <row r="25" spans="1:22" ht="72.599999999999994" customHeight="1">
      <c r="A25" s="6" t="s">
        <v>97</v>
      </c>
      <c r="B25" s="6" t="s">
        <v>91</v>
      </c>
      <c r="D25" s="6" t="s">
        <v>98</v>
      </c>
      <c r="E25" s="6" t="s">
        <v>414</v>
      </c>
      <c r="F25" s="6" t="s">
        <v>415</v>
      </c>
      <c r="G25" s="6" t="s">
        <v>99</v>
      </c>
      <c r="H25" s="7" t="s">
        <v>159</v>
      </c>
      <c r="I25" s="34">
        <v>3746000</v>
      </c>
      <c r="J25" s="35">
        <v>15.97</v>
      </c>
      <c r="K25" s="6" t="s">
        <v>58</v>
      </c>
      <c r="L25" s="28" t="s">
        <v>100</v>
      </c>
      <c r="M25" s="22">
        <v>0</v>
      </c>
      <c r="N25" s="22">
        <v>40</v>
      </c>
      <c r="O25" s="22">
        <v>40</v>
      </c>
      <c r="P25" s="22">
        <v>10</v>
      </c>
      <c r="Q25" s="22">
        <v>10</v>
      </c>
      <c r="R25" s="36">
        <f t="shared" si="0"/>
        <v>83.333333333333329</v>
      </c>
      <c r="S25" s="25">
        <f t="shared" si="1"/>
        <v>36.803333333333335</v>
      </c>
      <c r="T25" s="22">
        <v>23</v>
      </c>
      <c r="U25" s="26">
        <v>100</v>
      </c>
    </row>
    <row r="26" spans="1:22" ht="72.599999999999994" customHeight="1">
      <c r="A26" s="6" t="s">
        <v>242</v>
      </c>
      <c r="B26" s="6" t="s">
        <v>13</v>
      </c>
      <c r="D26" s="6" t="s">
        <v>243</v>
      </c>
      <c r="E26" s="6" t="s">
        <v>244</v>
      </c>
      <c r="F26" s="6" t="s">
        <v>245</v>
      </c>
      <c r="G26" s="6" t="s">
        <v>246</v>
      </c>
      <c r="H26" s="7" t="s">
        <v>156</v>
      </c>
      <c r="I26" s="34">
        <v>11889000</v>
      </c>
      <c r="J26" s="35">
        <v>15.41</v>
      </c>
      <c r="K26" s="6" t="s">
        <v>17</v>
      </c>
      <c r="L26" s="28" t="s">
        <v>16</v>
      </c>
      <c r="M26" s="22">
        <v>0</v>
      </c>
      <c r="N26" s="22">
        <v>40</v>
      </c>
      <c r="O26" s="22">
        <v>40</v>
      </c>
      <c r="P26" s="22">
        <v>10</v>
      </c>
      <c r="Q26" s="22">
        <v>10</v>
      </c>
      <c r="R26" s="36">
        <f t="shared" si="0"/>
        <v>83.333333333333329</v>
      </c>
      <c r="S26" s="25">
        <f t="shared" si="1"/>
        <v>36.243333333333332</v>
      </c>
      <c r="T26" s="22">
        <v>24</v>
      </c>
      <c r="U26" s="26">
        <v>0</v>
      </c>
      <c r="V26" s="22" t="s">
        <v>405</v>
      </c>
    </row>
    <row r="27" spans="1:22" ht="72.599999999999994" customHeight="1">
      <c r="A27" s="6" t="s">
        <v>101</v>
      </c>
      <c r="B27" s="6" t="s">
        <v>91</v>
      </c>
      <c r="D27" s="6" t="s">
        <v>102</v>
      </c>
      <c r="E27" s="6" t="s">
        <v>157</v>
      </c>
      <c r="F27" s="6" t="s">
        <v>416</v>
      </c>
      <c r="G27" s="6" t="s">
        <v>103</v>
      </c>
      <c r="H27" s="7" t="s">
        <v>231</v>
      </c>
      <c r="I27" s="34">
        <v>3025000</v>
      </c>
      <c r="J27" s="35">
        <v>15.38</v>
      </c>
      <c r="K27" s="6" t="s">
        <v>17</v>
      </c>
      <c r="L27" s="28" t="s">
        <v>16</v>
      </c>
      <c r="M27" s="22">
        <v>10</v>
      </c>
      <c r="N27" s="22">
        <v>30</v>
      </c>
      <c r="O27" s="22">
        <v>40</v>
      </c>
      <c r="P27" s="22">
        <v>10</v>
      </c>
      <c r="Q27" s="22">
        <v>10</v>
      </c>
      <c r="R27" s="36">
        <f t="shared" si="0"/>
        <v>83.333333333333329</v>
      </c>
      <c r="S27" s="25">
        <f t="shared" si="1"/>
        <v>36.213333333333331</v>
      </c>
      <c r="T27" s="22">
        <v>25</v>
      </c>
      <c r="U27" s="26">
        <v>100</v>
      </c>
    </row>
    <row r="28" spans="1:22" ht="72.599999999999994" customHeight="1">
      <c r="A28" s="6" t="s">
        <v>196</v>
      </c>
      <c r="B28" s="6" t="s">
        <v>13</v>
      </c>
      <c r="C28" s="6" t="s">
        <v>197</v>
      </c>
      <c r="D28" s="6" t="s">
        <v>198</v>
      </c>
      <c r="E28" s="6" t="s">
        <v>199</v>
      </c>
      <c r="F28" s="6" t="s">
        <v>200</v>
      </c>
      <c r="G28" s="6" t="s">
        <v>201</v>
      </c>
      <c r="H28" s="7" t="s">
        <v>159</v>
      </c>
      <c r="I28" s="34">
        <v>27771000</v>
      </c>
      <c r="J28" s="35">
        <v>15.25</v>
      </c>
      <c r="K28" s="6" t="s">
        <v>17</v>
      </c>
      <c r="L28" s="28" t="s">
        <v>16</v>
      </c>
      <c r="M28" s="22">
        <v>10</v>
      </c>
      <c r="N28" s="22">
        <v>30</v>
      </c>
      <c r="O28" s="22">
        <v>40</v>
      </c>
      <c r="P28" s="22">
        <v>10</v>
      </c>
      <c r="Q28" s="22">
        <v>10</v>
      </c>
      <c r="R28" s="36">
        <f t="shared" si="0"/>
        <v>83.333333333333329</v>
      </c>
      <c r="S28" s="25">
        <f t="shared" si="1"/>
        <v>36.083333333333329</v>
      </c>
      <c r="T28" s="22">
        <v>26</v>
      </c>
      <c r="U28" s="26">
        <v>0</v>
      </c>
    </row>
    <row r="29" spans="1:22" ht="72.599999999999994" customHeight="1">
      <c r="A29" s="6" t="s">
        <v>226</v>
      </c>
      <c r="B29" s="6" t="s">
        <v>13</v>
      </c>
      <c r="D29" s="6" t="s">
        <v>227</v>
      </c>
      <c r="E29" s="6" t="s">
        <v>228</v>
      </c>
      <c r="F29" s="6" t="s">
        <v>229</v>
      </c>
      <c r="G29" s="6" t="s">
        <v>230</v>
      </c>
      <c r="H29" s="7" t="s">
        <v>231</v>
      </c>
      <c r="I29" s="34">
        <v>2258000</v>
      </c>
      <c r="J29" s="35">
        <v>15.13</v>
      </c>
      <c r="K29" s="6" t="s">
        <v>17</v>
      </c>
      <c r="L29" s="28" t="s">
        <v>16</v>
      </c>
      <c r="M29" s="22">
        <v>0</v>
      </c>
      <c r="N29" s="22">
        <v>40</v>
      </c>
      <c r="O29" s="22">
        <v>40</v>
      </c>
      <c r="P29" s="22">
        <v>10</v>
      </c>
      <c r="Q29" s="22">
        <v>10</v>
      </c>
      <c r="R29" s="36">
        <f t="shared" si="0"/>
        <v>83.333333333333329</v>
      </c>
      <c r="S29" s="25">
        <f t="shared" si="1"/>
        <v>35.963333333333331</v>
      </c>
      <c r="T29" s="22">
        <v>27</v>
      </c>
      <c r="U29" s="26">
        <v>0</v>
      </c>
    </row>
    <row r="30" spans="1:22" ht="87" customHeight="1">
      <c r="A30" s="6" t="s">
        <v>417</v>
      </c>
      <c r="B30" s="6" t="s">
        <v>91</v>
      </c>
      <c r="D30" s="6" t="s">
        <v>418</v>
      </c>
      <c r="E30" s="6" t="s">
        <v>419</v>
      </c>
      <c r="F30" s="6" t="s">
        <v>420</v>
      </c>
      <c r="G30" s="6" t="s">
        <v>421</v>
      </c>
      <c r="H30" s="7" t="s">
        <v>159</v>
      </c>
      <c r="I30" s="34">
        <v>7754000</v>
      </c>
      <c r="J30" s="35">
        <v>14.24</v>
      </c>
      <c r="K30" s="6" t="s">
        <v>17</v>
      </c>
      <c r="L30" s="28" t="s">
        <v>16</v>
      </c>
      <c r="M30" s="22">
        <v>10</v>
      </c>
      <c r="N30" s="22">
        <v>30</v>
      </c>
      <c r="O30" s="22">
        <v>40</v>
      </c>
      <c r="P30" s="22">
        <v>10</v>
      </c>
      <c r="Q30" s="22">
        <v>10</v>
      </c>
      <c r="R30" s="36">
        <f t="shared" si="0"/>
        <v>83.333333333333329</v>
      </c>
      <c r="S30" s="25">
        <f t="shared" si="1"/>
        <v>35.073333333333331</v>
      </c>
      <c r="T30" s="22">
        <v>28</v>
      </c>
      <c r="U30" s="26">
        <v>0</v>
      </c>
    </row>
    <row r="31" spans="1:22" ht="72.599999999999994" customHeight="1">
      <c r="A31" s="6" t="s">
        <v>202</v>
      </c>
      <c r="B31" s="6" t="s">
        <v>13</v>
      </c>
      <c r="D31" s="6" t="s">
        <v>72</v>
      </c>
      <c r="E31" s="6" t="s">
        <v>203</v>
      </c>
      <c r="F31" s="6" t="s">
        <v>204</v>
      </c>
      <c r="G31" s="6" t="s">
        <v>205</v>
      </c>
      <c r="H31" s="7" t="s">
        <v>159</v>
      </c>
      <c r="I31" s="34">
        <v>11018000</v>
      </c>
      <c r="J31" s="35">
        <v>14.09</v>
      </c>
      <c r="K31" s="6" t="s">
        <v>28</v>
      </c>
      <c r="L31" s="28" t="s">
        <v>27</v>
      </c>
      <c r="M31" s="22">
        <v>10</v>
      </c>
      <c r="N31" s="22">
        <v>30</v>
      </c>
      <c r="O31" s="22">
        <v>40</v>
      </c>
      <c r="P31" s="22">
        <v>10</v>
      </c>
      <c r="Q31" s="22">
        <v>10</v>
      </c>
      <c r="R31" s="36">
        <f t="shared" si="0"/>
        <v>83.333333333333329</v>
      </c>
      <c r="S31" s="25">
        <f t="shared" si="1"/>
        <v>34.923333333333332</v>
      </c>
      <c r="T31" s="22">
        <v>29</v>
      </c>
      <c r="U31" s="26">
        <v>0</v>
      </c>
    </row>
    <row r="32" spans="1:22" ht="72.599999999999994" customHeight="1">
      <c r="A32" s="6" t="s">
        <v>191</v>
      </c>
      <c r="B32" s="6" t="s">
        <v>13</v>
      </c>
      <c r="D32" s="6" t="s">
        <v>192</v>
      </c>
      <c r="E32" s="6" t="s">
        <v>193</v>
      </c>
      <c r="F32" s="6" t="s">
        <v>194</v>
      </c>
      <c r="G32" s="6" t="s">
        <v>195</v>
      </c>
      <c r="H32" s="7" t="s">
        <v>159</v>
      </c>
      <c r="I32" s="34">
        <v>11929000</v>
      </c>
      <c r="J32" s="35">
        <v>15.9</v>
      </c>
      <c r="K32" s="6" t="s">
        <v>17</v>
      </c>
      <c r="L32" s="28" t="s">
        <v>16</v>
      </c>
      <c r="M32" s="22">
        <v>10</v>
      </c>
      <c r="N32" s="22">
        <v>20</v>
      </c>
      <c r="O32" s="22">
        <v>40</v>
      </c>
      <c r="P32" s="22">
        <v>10</v>
      </c>
      <c r="Q32" s="22">
        <v>10</v>
      </c>
      <c r="R32" s="36">
        <f t="shared" si="0"/>
        <v>75</v>
      </c>
      <c r="S32" s="25">
        <f t="shared" si="1"/>
        <v>34.65</v>
      </c>
      <c r="T32" s="22">
        <v>30</v>
      </c>
      <c r="U32" s="26">
        <v>0</v>
      </c>
    </row>
    <row r="33" spans="1:16384" ht="72.599999999999994" customHeight="1">
      <c r="A33" s="6" t="s">
        <v>183</v>
      </c>
      <c r="B33" s="6" t="s">
        <v>13</v>
      </c>
      <c r="D33" s="6" t="s">
        <v>55</v>
      </c>
      <c r="E33" s="6" t="s">
        <v>184</v>
      </c>
      <c r="F33" s="6" t="s">
        <v>185</v>
      </c>
      <c r="G33" s="6" t="s">
        <v>186</v>
      </c>
      <c r="H33" s="7" t="s">
        <v>159</v>
      </c>
      <c r="I33" s="34">
        <v>53102000</v>
      </c>
      <c r="J33" s="35">
        <v>15.53</v>
      </c>
      <c r="K33" s="6" t="s">
        <v>187</v>
      </c>
      <c r="L33" s="28" t="s">
        <v>188</v>
      </c>
      <c r="M33" s="22">
        <v>10</v>
      </c>
      <c r="N33" s="22">
        <v>30</v>
      </c>
      <c r="O33" s="22">
        <v>30</v>
      </c>
      <c r="P33" s="22">
        <v>10</v>
      </c>
      <c r="Q33" s="22">
        <v>10</v>
      </c>
      <c r="R33" s="36">
        <f t="shared" si="0"/>
        <v>75</v>
      </c>
      <c r="S33" s="25">
        <f t="shared" si="1"/>
        <v>34.28</v>
      </c>
      <c r="T33" s="22">
        <v>31</v>
      </c>
      <c r="U33" s="26">
        <v>0</v>
      </c>
    </row>
    <row r="34" spans="1:16384" ht="72.599999999999994" customHeight="1">
      <c r="A34" s="6" t="s">
        <v>258</v>
      </c>
      <c r="B34" s="6" t="s">
        <v>13</v>
      </c>
      <c r="C34" s="6" t="s">
        <v>259</v>
      </c>
      <c r="D34" s="6" t="s">
        <v>260</v>
      </c>
      <c r="E34" s="6" t="s">
        <v>193</v>
      </c>
      <c r="F34" s="6" t="s">
        <v>261</v>
      </c>
      <c r="G34" s="6" t="s">
        <v>262</v>
      </c>
      <c r="H34" s="7" t="s">
        <v>159</v>
      </c>
      <c r="I34" s="34">
        <v>15793000</v>
      </c>
      <c r="J34" s="35">
        <v>15.48</v>
      </c>
      <c r="K34" s="6" t="s">
        <v>17</v>
      </c>
      <c r="L34" s="28" t="s">
        <v>16</v>
      </c>
      <c r="M34" s="22">
        <v>10</v>
      </c>
      <c r="N34" s="22">
        <v>40</v>
      </c>
      <c r="O34" s="22">
        <v>20</v>
      </c>
      <c r="P34" s="22">
        <v>10</v>
      </c>
      <c r="Q34" s="22">
        <v>10</v>
      </c>
      <c r="R34" s="36">
        <f t="shared" si="0"/>
        <v>75</v>
      </c>
      <c r="S34" s="25">
        <f t="shared" si="1"/>
        <v>34.230000000000004</v>
      </c>
      <c r="T34" s="22">
        <v>32</v>
      </c>
      <c r="U34" s="26">
        <v>0</v>
      </c>
    </row>
    <row r="35" spans="1:16384" ht="72.599999999999994" customHeight="1">
      <c r="A35" s="6" t="s">
        <v>66</v>
      </c>
      <c r="B35" s="6" t="s">
        <v>20</v>
      </c>
      <c r="D35" s="6" t="s">
        <v>31</v>
      </c>
      <c r="E35" s="6" t="s">
        <v>175</v>
      </c>
      <c r="F35" s="6" t="s">
        <v>176</v>
      </c>
      <c r="G35" s="6" t="s">
        <v>177</v>
      </c>
      <c r="H35" s="7" t="s">
        <v>159</v>
      </c>
      <c r="I35" s="34">
        <v>127840000</v>
      </c>
      <c r="J35" s="35">
        <v>16.98</v>
      </c>
      <c r="K35" s="6" t="s">
        <v>17</v>
      </c>
      <c r="L35" s="28" t="s">
        <v>16</v>
      </c>
      <c r="M35" s="22">
        <v>10</v>
      </c>
      <c r="N35" s="22">
        <v>10</v>
      </c>
      <c r="O35" s="22">
        <v>40</v>
      </c>
      <c r="P35" s="22">
        <v>10</v>
      </c>
      <c r="Q35" s="22">
        <v>10</v>
      </c>
      <c r="R35" s="36">
        <f t="shared" ref="R35:R98" si="2">SUM(M35:Q35)*100/120</f>
        <v>66.666666666666671</v>
      </c>
      <c r="S35" s="25">
        <f t="shared" si="1"/>
        <v>33.646666666666668</v>
      </c>
      <c r="T35" s="22">
        <v>33</v>
      </c>
      <c r="U35" s="26">
        <v>0</v>
      </c>
    </row>
    <row r="36" spans="1:16384" ht="72.599999999999994" customHeight="1">
      <c r="A36" s="6" t="s">
        <v>290</v>
      </c>
      <c r="B36" s="6" t="s">
        <v>13</v>
      </c>
      <c r="D36" s="6" t="s">
        <v>291</v>
      </c>
      <c r="E36" s="6" t="s">
        <v>228</v>
      </c>
      <c r="F36" s="6" t="s">
        <v>292</v>
      </c>
      <c r="G36" s="6" t="s">
        <v>293</v>
      </c>
      <c r="H36" s="7" t="s">
        <v>159</v>
      </c>
      <c r="I36" s="34">
        <v>7449000</v>
      </c>
      <c r="J36" s="35">
        <v>12.78</v>
      </c>
      <c r="K36" s="6" t="s">
        <v>17</v>
      </c>
      <c r="L36" s="28" t="s">
        <v>16</v>
      </c>
      <c r="M36" s="22">
        <v>0</v>
      </c>
      <c r="N36" s="22">
        <v>40</v>
      </c>
      <c r="O36" s="22">
        <v>40</v>
      </c>
      <c r="P36" s="22">
        <v>10</v>
      </c>
      <c r="Q36" s="22">
        <v>10</v>
      </c>
      <c r="R36" s="36">
        <f t="shared" si="2"/>
        <v>83.333333333333329</v>
      </c>
      <c r="S36" s="25">
        <f t="shared" si="1"/>
        <v>33.61333333333333</v>
      </c>
      <c r="T36" s="22">
        <v>34</v>
      </c>
      <c r="U36" s="26">
        <v>0</v>
      </c>
    </row>
    <row r="37" spans="1:16384" ht="72.599999999999994" customHeight="1">
      <c r="A37" s="6" t="s">
        <v>68</v>
      </c>
      <c r="B37" s="6" t="s">
        <v>13</v>
      </c>
      <c r="C37" s="6" t="s">
        <v>69</v>
      </c>
      <c r="D37" s="6" t="s">
        <v>31</v>
      </c>
      <c r="E37" s="6" t="s">
        <v>178</v>
      </c>
      <c r="G37" s="6" t="s">
        <v>70</v>
      </c>
      <c r="H37" s="7" t="s">
        <v>142</v>
      </c>
      <c r="I37" s="34">
        <v>5800000</v>
      </c>
      <c r="J37" s="35">
        <v>16.87</v>
      </c>
      <c r="K37" s="6" t="s">
        <v>17</v>
      </c>
      <c r="L37" s="28" t="s">
        <v>16</v>
      </c>
      <c r="M37" s="22">
        <v>0</v>
      </c>
      <c r="N37" s="22">
        <v>20</v>
      </c>
      <c r="O37" s="22">
        <v>40</v>
      </c>
      <c r="P37" s="22">
        <v>10</v>
      </c>
      <c r="Q37" s="22">
        <v>10</v>
      </c>
      <c r="R37" s="36">
        <f t="shared" si="2"/>
        <v>66.666666666666671</v>
      </c>
      <c r="S37" s="25">
        <f t="shared" si="1"/>
        <v>33.536666666666669</v>
      </c>
      <c r="T37" s="22">
        <v>35</v>
      </c>
      <c r="U37" s="26">
        <v>0</v>
      </c>
    </row>
    <row r="38" spans="1:16384" ht="72.599999999999994" customHeight="1">
      <c r="A38" s="6" t="s">
        <v>39</v>
      </c>
      <c r="B38" s="6" t="s">
        <v>20</v>
      </c>
      <c r="D38" s="6" t="s">
        <v>31</v>
      </c>
      <c r="E38" s="6" t="s">
        <v>164</v>
      </c>
      <c r="G38" s="6" t="s">
        <v>165</v>
      </c>
      <c r="H38" s="7" t="s">
        <v>142</v>
      </c>
      <c r="I38" s="34">
        <v>15660000</v>
      </c>
      <c r="J38" s="35">
        <v>16.66</v>
      </c>
      <c r="K38" s="6" t="s">
        <v>28</v>
      </c>
      <c r="L38" s="28" t="s">
        <v>27</v>
      </c>
      <c r="M38" s="22">
        <v>10</v>
      </c>
      <c r="N38" s="22">
        <v>10</v>
      </c>
      <c r="O38" s="22">
        <v>40</v>
      </c>
      <c r="P38" s="22">
        <v>10</v>
      </c>
      <c r="Q38" s="22">
        <v>10</v>
      </c>
      <c r="R38" s="36">
        <f t="shared" si="2"/>
        <v>66.666666666666671</v>
      </c>
      <c r="S38" s="25">
        <f t="shared" si="1"/>
        <v>33.326666666666668</v>
      </c>
      <c r="T38" s="22">
        <v>36</v>
      </c>
      <c r="U38" s="26">
        <v>0</v>
      </c>
    </row>
    <row r="39" spans="1:16384" s="128" customFormat="1" ht="82.5" customHeight="1">
      <c r="A39" s="133" t="s">
        <v>232</v>
      </c>
      <c r="B39" s="133" t="s">
        <v>13</v>
      </c>
      <c r="C39" s="133"/>
      <c r="D39" s="133" t="s">
        <v>233</v>
      </c>
      <c r="E39" s="133" t="s">
        <v>222</v>
      </c>
      <c r="F39" s="133" t="s">
        <v>234</v>
      </c>
      <c r="G39" s="133" t="s">
        <v>235</v>
      </c>
      <c r="H39" s="7" t="s">
        <v>159</v>
      </c>
      <c r="I39" s="34">
        <v>9218000</v>
      </c>
      <c r="J39" s="35">
        <v>14.56</v>
      </c>
      <c r="K39" s="133" t="s">
        <v>58</v>
      </c>
      <c r="L39" s="28" t="s">
        <v>57</v>
      </c>
      <c r="M39" s="132">
        <v>10</v>
      </c>
      <c r="N39" s="132">
        <v>20</v>
      </c>
      <c r="O39" s="132">
        <v>40</v>
      </c>
      <c r="P39" s="132">
        <v>10</v>
      </c>
      <c r="Q39" s="132">
        <v>10</v>
      </c>
      <c r="R39" s="36">
        <f t="shared" si="2"/>
        <v>75</v>
      </c>
      <c r="S39" s="25">
        <f t="shared" si="1"/>
        <v>33.31</v>
      </c>
      <c r="T39" s="132">
        <v>37</v>
      </c>
      <c r="U39" s="26">
        <v>100</v>
      </c>
      <c r="V39" s="126" t="s">
        <v>738</v>
      </c>
      <c r="W39" s="133"/>
      <c r="X39" s="133"/>
      <c r="Y39" s="133"/>
      <c r="Z39" s="133"/>
      <c r="AA39" s="133"/>
      <c r="AB39" s="133"/>
      <c r="AC39" s="7"/>
      <c r="AD39" s="34"/>
      <c r="AE39" s="35"/>
      <c r="AF39" s="133"/>
      <c r="AG39" s="28"/>
      <c r="AH39" s="132"/>
      <c r="AI39" s="132"/>
      <c r="AJ39" s="132"/>
      <c r="AK39" s="132"/>
      <c r="AL39" s="132"/>
      <c r="AM39" s="36"/>
      <c r="AN39" s="25"/>
      <c r="AO39" s="132"/>
      <c r="AP39" s="26"/>
      <c r="AQ39" s="133"/>
      <c r="AR39" s="133"/>
      <c r="AS39" s="133"/>
      <c r="AT39" s="133"/>
      <c r="AU39" s="133"/>
      <c r="AV39" s="133"/>
      <c r="AW39" s="133"/>
      <c r="AX39" s="7"/>
      <c r="AY39" s="34"/>
      <c r="AZ39" s="35"/>
      <c r="BA39" s="133"/>
      <c r="BB39" s="28"/>
      <c r="BC39" s="132"/>
      <c r="BD39" s="132"/>
      <c r="BE39" s="132"/>
      <c r="BF39" s="132"/>
      <c r="BG39" s="132"/>
      <c r="BH39" s="36"/>
      <c r="BI39" s="25"/>
      <c r="BJ39" s="132"/>
      <c r="BK39" s="26"/>
      <c r="BL39" s="133"/>
      <c r="BM39" s="133"/>
      <c r="BN39" s="133"/>
      <c r="BO39" s="133"/>
      <c r="BP39" s="133"/>
      <c r="BQ39" s="133"/>
      <c r="BR39" s="133"/>
      <c r="BS39" s="7"/>
      <c r="BT39" s="34"/>
      <c r="BU39" s="35"/>
      <c r="BV39" s="133"/>
      <c r="BW39" s="28"/>
      <c r="BX39" s="132"/>
      <c r="BY39" s="132"/>
      <c r="BZ39" s="132"/>
      <c r="CA39" s="132"/>
      <c r="CB39" s="132"/>
      <c r="CC39" s="36"/>
      <c r="CD39" s="25"/>
      <c r="CE39" s="132"/>
      <c r="CF39" s="26"/>
      <c r="CG39" s="133"/>
      <c r="CH39" s="133"/>
      <c r="CI39" s="133"/>
      <c r="CJ39" s="133"/>
      <c r="CK39" s="133"/>
      <c r="CL39" s="133"/>
      <c r="CM39" s="133"/>
      <c r="CN39" s="7"/>
      <c r="CO39" s="34"/>
      <c r="CP39" s="35"/>
      <c r="CQ39" s="133"/>
      <c r="CR39" s="28"/>
      <c r="CS39" s="132"/>
      <c r="CT39" s="132"/>
      <c r="CU39" s="132"/>
      <c r="CV39" s="132"/>
      <c r="CW39" s="132"/>
      <c r="CX39" s="36"/>
      <c r="CY39" s="25"/>
      <c r="CZ39" s="132"/>
      <c r="DA39" s="26"/>
      <c r="DB39" s="133"/>
      <c r="DC39" s="133"/>
      <c r="DD39" s="133"/>
      <c r="DE39" s="133"/>
      <c r="DF39" s="133"/>
      <c r="DG39" s="133"/>
      <c r="DH39" s="133"/>
      <c r="DI39" s="7"/>
      <c r="DJ39" s="34"/>
      <c r="DK39" s="35"/>
      <c r="DL39" s="133"/>
      <c r="DM39" s="28"/>
      <c r="DN39" s="132"/>
      <c r="DO39" s="132"/>
      <c r="DP39" s="132"/>
      <c r="DQ39" s="132"/>
      <c r="DR39" s="132"/>
      <c r="DS39" s="36"/>
      <c r="DT39" s="25"/>
      <c r="DU39" s="132"/>
      <c r="DV39" s="26"/>
      <c r="DW39" s="133"/>
      <c r="DX39" s="133"/>
      <c r="DY39" s="133"/>
      <c r="DZ39" s="133"/>
      <c r="EA39" s="133"/>
      <c r="EB39" s="133"/>
      <c r="EC39" s="133"/>
      <c r="ED39" s="7"/>
      <c r="EE39" s="34"/>
      <c r="EF39" s="35"/>
      <c r="EG39" s="133"/>
      <c r="EH39" s="28"/>
      <c r="EI39" s="132"/>
      <c r="EJ39" s="132"/>
      <c r="EK39" s="132"/>
      <c r="EL39" s="132"/>
      <c r="EM39" s="132"/>
      <c r="EN39" s="36"/>
      <c r="EO39" s="25"/>
      <c r="EP39" s="132"/>
      <c r="EQ39" s="26"/>
      <c r="ER39" s="133"/>
      <c r="ES39" s="133"/>
      <c r="ET39" s="133"/>
      <c r="EU39" s="133"/>
      <c r="EV39" s="133"/>
      <c r="EW39" s="133"/>
      <c r="EX39" s="133"/>
      <c r="EY39" s="7"/>
      <c r="EZ39" s="34"/>
      <c r="FA39" s="35"/>
      <c r="FB39" s="133"/>
      <c r="FC39" s="28"/>
      <c r="FD39" s="132"/>
      <c r="FE39" s="132"/>
      <c r="FF39" s="132"/>
      <c r="FG39" s="132"/>
      <c r="FH39" s="132"/>
      <c r="FI39" s="36"/>
      <c r="FJ39" s="25"/>
      <c r="FK39" s="132"/>
      <c r="FL39" s="26"/>
      <c r="FM39" s="133"/>
      <c r="FN39" s="133"/>
      <c r="FO39" s="133"/>
      <c r="FP39" s="133"/>
      <c r="FQ39" s="133"/>
      <c r="FR39" s="133"/>
      <c r="FS39" s="133"/>
      <c r="FT39" s="7"/>
      <c r="FU39" s="34"/>
      <c r="FV39" s="35"/>
      <c r="FW39" s="133"/>
      <c r="FX39" s="28"/>
      <c r="FY39" s="132"/>
      <c r="FZ39" s="132"/>
      <c r="GA39" s="132"/>
      <c r="GB39" s="132"/>
      <c r="GC39" s="132"/>
      <c r="GD39" s="36"/>
      <c r="GE39" s="25"/>
      <c r="GF39" s="132"/>
      <c r="GG39" s="26"/>
      <c r="GH39" s="133"/>
      <c r="GI39" s="133"/>
      <c r="GJ39" s="133"/>
      <c r="GK39" s="133"/>
      <c r="GL39" s="133"/>
      <c r="GM39" s="133"/>
      <c r="GN39" s="133"/>
      <c r="GO39" s="7"/>
      <c r="GP39" s="34"/>
      <c r="GQ39" s="35"/>
      <c r="GR39" s="133"/>
      <c r="GS39" s="28"/>
      <c r="GT39" s="132"/>
      <c r="GU39" s="132"/>
      <c r="GV39" s="132"/>
      <c r="GW39" s="132"/>
      <c r="GX39" s="132"/>
      <c r="GY39" s="36"/>
      <c r="GZ39" s="25"/>
      <c r="HA39" s="132"/>
      <c r="HB39" s="26"/>
      <c r="HC39" s="133"/>
      <c r="HD39" s="133"/>
      <c r="HE39" s="133"/>
      <c r="HF39" s="133"/>
      <c r="HG39" s="133"/>
      <c r="HH39" s="133"/>
      <c r="HI39" s="133"/>
      <c r="HJ39" s="7"/>
      <c r="HK39" s="34"/>
      <c r="HL39" s="35"/>
      <c r="HM39" s="133"/>
      <c r="HN39" s="28"/>
      <c r="HO39" s="132"/>
      <c r="HP39" s="132"/>
      <c r="HQ39" s="132"/>
      <c r="HR39" s="132"/>
      <c r="HS39" s="132"/>
      <c r="HT39" s="36"/>
      <c r="HU39" s="25"/>
      <c r="HV39" s="132"/>
      <c r="HW39" s="26"/>
      <c r="HX39" s="133"/>
      <c r="HY39" s="133"/>
      <c r="HZ39" s="133"/>
      <c r="IA39" s="133"/>
      <c r="IB39" s="133"/>
      <c r="IC39" s="133"/>
      <c r="ID39" s="133"/>
      <c r="IE39" s="7"/>
      <c r="IF39" s="34"/>
      <c r="IG39" s="35"/>
      <c r="IH39" s="133"/>
      <c r="II39" s="28"/>
      <c r="IJ39" s="132"/>
      <c r="IK39" s="132"/>
      <c r="IL39" s="132"/>
      <c r="IM39" s="132"/>
      <c r="IN39" s="132"/>
      <c r="IO39" s="36"/>
      <c r="IP39" s="25"/>
      <c r="IQ39" s="132"/>
      <c r="IR39" s="26"/>
      <c r="IS39" s="133"/>
      <c r="IT39" s="133"/>
      <c r="IU39" s="133"/>
      <c r="IV39" s="133"/>
      <c r="IW39" s="133"/>
      <c r="IX39" s="133"/>
      <c r="IY39" s="133"/>
      <c r="IZ39" s="7"/>
      <c r="JA39" s="34"/>
      <c r="JB39" s="35"/>
      <c r="JC39" s="133"/>
      <c r="JD39" s="28"/>
      <c r="JE39" s="132"/>
      <c r="JF39" s="132"/>
      <c r="JG39" s="132"/>
      <c r="JH39" s="132"/>
      <c r="JI39" s="132"/>
      <c r="JJ39" s="36"/>
      <c r="JK39" s="25"/>
      <c r="JL39" s="132"/>
      <c r="JM39" s="26"/>
      <c r="JN39" s="133"/>
      <c r="JO39" s="133"/>
      <c r="JP39" s="133"/>
      <c r="JQ39" s="133"/>
      <c r="JR39" s="133"/>
      <c r="JS39" s="133"/>
      <c r="JT39" s="133"/>
      <c r="JU39" s="7"/>
      <c r="JV39" s="34"/>
      <c r="JW39" s="35"/>
      <c r="JX39" s="133"/>
      <c r="JY39" s="28"/>
      <c r="JZ39" s="132"/>
      <c r="KA39" s="132"/>
      <c r="KB39" s="132"/>
      <c r="KC39" s="132"/>
      <c r="KD39" s="132"/>
      <c r="KE39" s="36"/>
      <c r="KF39" s="25"/>
      <c r="KG39" s="132"/>
      <c r="KH39" s="26"/>
      <c r="KI39" s="133"/>
      <c r="KJ39" s="133"/>
      <c r="KK39" s="133"/>
      <c r="KL39" s="133"/>
      <c r="KM39" s="133"/>
      <c r="KN39" s="133"/>
      <c r="KO39" s="133"/>
      <c r="KP39" s="7"/>
      <c r="KQ39" s="34"/>
      <c r="KR39" s="35"/>
      <c r="KS39" s="133"/>
      <c r="KT39" s="28"/>
      <c r="KU39" s="132"/>
      <c r="KV39" s="132"/>
      <c r="KW39" s="132"/>
      <c r="KX39" s="132"/>
      <c r="KY39" s="132"/>
      <c r="KZ39" s="36"/>
      <c r="LA39" s="25"/>
      <c r="LB39" s="132"/>
      <c r="LC39" s="26"/>
      <c r="LD39" s="133"/>
      <c r="LE39" s="133"/>
      <c r="LF39" s="133"/>
      <c r="LG39" s="133"/>
      <c r="LH39" s="133"/>
      <c r="LI39" s="133"/>
      <c r="LJ39" s="133"/>
      <c r="LK39" s="7"/>
      <c r="LL39" s="34"/>
      <c r="LM39" s="35"/>
      <c r="LN39" s="133"/>
      <c r="LO39" s="28"/>
      <c r="LP39" s="132"/>
      <c r="LQ39" s="132"/>
      <c r="LR39" s="132"/>
      <c r="LS39" s="132"/>
      <c r="LT39" s="132"/>
      <c r="LU39" s="36"/>
      <c r="LV39" s="25"/>
      <c r="LW39" s="132"/>
      <c r="LX39" s="26"/>
      <c r="LY39" s="133"/>
      <c r="LZ39" s="133"/>
      <c r="MA39" s="133"/>
      <c r="MB39" s="133"/>
      <c r="MC39" s="133"/>
      <c r="MD39" s="133"/>
      <c r="ME39" s="133"/>
      <c r="MF39" s="7"/>
      <c r="MG39" s="34"/>
      <c r="MH39" s="35"/>
      <c r="MI39" s="133"/>
      <c r="MJ39" s="28"/>
      <c r="MK39" s="132"/>
      <c r="ML39" s="132"/>
      <c r="MM39" s="132"/>
      <c r="MN39" s="132"/>
      <c r="MO39" s="132"/>
      <c r="MP39" s="36"/>
      <c r="MQ39" s="25"/>
      <c r="MR39" s="132"/>
      <c r="MS39" s="26"/>
      <c r="MT39" s="133"/>
      <c r="MU39" s="133"/>
      <c r="MV39" s="133"/>
      <c r="MW39" s="133"/>
      <c r="MX39" s="133"/>
      <c r="MY39" s="133"/>
      <c r="MZ39" s="133"/>
      <c r="NA39" s="7"/>
      <c r="NB39" s="34"/>
      <c r="NC39" s="35"/>
      <c r="ND39" s="133"/>
      <c r="NE39" s="28"/>
      <c r="NF39" s="132"/>
      <c r="NG39" s="132"/>
      <c r="NH39" s="132"/>
      <c r="NI39" s="132"/>
      <c r="NJ39" s="132"/>
      <c r="NK39" s="36"/>
      <c r="NL39" s="25"/>
      <c r="NM39" s="132"/>
      <c r="NN39" s="26"/>
      <c r="NO39" s="133"/>
      <c r="NP39" s="133"/>
      <c r="NQ39" s="133"/>
      <c r="NR39" s="133"/>
      <c r="NS39" s="133"/>
      <c r="NT39" s="133"/>
      <c r="NU39" s="133"/>
      <c r="NV39" s="7"/>
      <c r="NW39" s="34"/>
      <c r="NX39" s="35"/>
      <c r="NY39" s="133"/>
      <c r="NZ39" s="28"/>
      <c r="OA39" s="132"/>
      <c r="OB39" s="132"/>
      <c r="OC39" s="132"/>
      <c r="OD39" s="132"/>
      <c r="OE39" s="132"/>
      <c r="OF39" s="36"/>
      <c r="OG39" s="25"/>
      <c r="OH39" s="132"/>
      <c r="OI39" s="26"/>
      <c r="OJ39" s="133"/>
      <c r="OK39" s="133"/>
      <c r="OL39" s="133"/>
      <c r="OM39" s="133"/>
      <c r="ON39" s="133"/>
      <c r="OO39" s="133"/>
      <c r="OP39" s="133"/>
      <c r="OQ39" s="7"/>
      <c r="OR39" s="34"/>
      <c r="OS39" s="35"/>
      <c r="OT39" s="133"/>
      <c r="OU39" s="28"/>
      <c r="OV39" s="132"/>
      <c r="OW39" s="132"/>
      <c r="OX39" s="132"/>
      <c r="OY39" s="132"/>
      <c r="OZ39" s="132"/>
      <c r="PA39" s="36"/>
      <c r="PB39" s="25"/>
      <c r="PC39" s="132"/>
      <c r="PD39" s="26"/>
      <c r="PE39" s="133"/>
      <c r="PF39" s="133"/>
      <c r="PG39" s="133"/>
      <c r="PH39" s="133"/>
      <c r="PI39" s="133"/>
      <c r="PJ39" s="133"/>
      <c r="PK39" s="133"/>
      <c r="PL39" s="7"/>
      <c r="PM39" s="34"/>
      <c r="PN39" s="35"/>
      <c r="PO39" s="133"/>
      <c r="PP39" s="28"/>
      <c r="PQ39" s="132"/>
      <c r="PR39" s="132"/>
      <c r="PS39" s="132"/>
      <c r="PT39" s="132"/>
      <c r="PU39" s="132"/>
      <c r="PV39" s="36"/>
      <c r="PW39" s="25"/>
      <c r="PX39" s="132"/>
      <c r="PY39" s="26"/>
      <c r="PZ39" s="133"/>
      <c r="QA39" s="133"/>
      <c r="QB39" s="133"/>
      <c r="QC39" s="133"/>
      <c r="QD39" s="133"/>
      <c r="QE39" s="133"/>
      <c r="QF39" s="133"/>
      <c r="QG39" s="7"/>
      <c r="QH39" s="34"/>
      <c r="QI39" s="35"/>
      <c r="QJ39" s="133"/>
      <c r="QK39" s="28"/>
      <c r="QL39" s="132"/>
      <c r="QM39" s="132"/>
      <c r="QN39" s="132"/>
      <c r="QO39" s="132"/>
      <c r="QP39" s="132"/>
      <c r="QQ39" s="36"/>
      <c r="QR39" s="25"/>
      <c r="QS39" s="132"/>
      <c r="QT39" s="26"/>
      <c r="QU39" s="133"/>
      <c r="QV39" s="133"/>
      <c r="QW39" s="133"/>
      <c r="QX39" s="133"/>
      <c r="QY39" s="133"/>
      <c r="QZ39" s="133"/>
      <c r="RA39" s="133"/>
      <c r="RB39" s="7"/>
      <c r="RC39" s="34"/>
      <c r="RD39" s="35"/>
      <c r="RE39" s="133"/>
      <c r="RF39" s="28"/>
      <c r="RG39" s="132"/>
      <c r="RH39" s="132"/>
      <c r="RI39" s="132"/>
      <c r="RJ39" s="132"/>
      <c r="RK39" s="132"/>
      <c r="RL39" s="36"/>
      <c r="RM39" s="25"/>
      <c r="RN39" s="132"/>
      <c r="RO39" s="26"/>
      <c r="RP39" s="133"/>
      <c r="RQ39" s="133"/>
      <c r="RR39" s="133"/>
      <c r="RS39" s="133"/>
      <c r="RT39" s="133"/>
      <c r="RU39" s="133"/>
      <c r="RV39" s="133"/>
      <c r="RW39" s="7"/>
      <c r="RX39" s="34"/>
      <c r="RY39" s="35"/>
      <c r="RZ39" s="133"/>
      <c r="SA39" s="28"/>
      <c r="SB39" s="132"/>
      <c r="SC39" s="132"/>
      <c r="SD39" s="132"/>
      <c r="SE39" s="132"/>
      <c r="SF39" s="132"/>
      <c r="SG39" s="36"/>
      <c r="SH39" s="25"/>
      <c r="SI39" s="132"/>
      <c r="SJ39" s="26"/>
      <c r="SK39" s="133"/>
      <c r="SL39" s="133"/>
      <c r="SM39" s="133"/>
      <c r="SN39" s="133"/>
      <c r="SO39" s="133"/>
      <c r="SP39" s="133"/>
      <c r="SQ39" s="133"/>
      <c r="SR39" s="7"/>
      <c r="SS39" s="34"/>
      <c r="ST39" s="35"/>
      <c r="SU39" s="133"/>
      <c r="SV39" s="28"/>
      <c r="SW39" s="132"/>
      <c r="SX39" s="132"/>
      <c r="SY39" s="132"/>
      <c r="SZ39" s="132"/>
      <c r="TA39" s="132"/>
      <c r="TB39" s="36"/>
      <c r="TC39" s="25"/>
      <c r="TD39" s="132"/>
      <c r="TE39" s="26"/>
      <c r="TF39" s="133"/>
      <c r="TG39" s="133"/>
      <c r="TH39" s="133"/>
      <c r="TI39" s="133"/>
      <c r="TJ39" s="133"/>
      <c r="TK39" s="133"/>
      <c r="TL39" s="133"/>
      <c r="TM39" s="7"/>
      <c r="TN39" s="34"/>
      <c r="TO39" s="35"/>
      <c r="TP39" s="133"/>
      <c r="TQ39" s="28"/>
      <c r="TR39" s="132"/>
      <c r="TS39" s="132"/>
      <c r="TT39" s="132"/>
      <c r="TU39" s="132"/>
      <c r="TV39" s="132"/>
      <c r="TW39" s="36"/>
      <c r="TX39" s="25"/>
      <c r="TY39" s="132"/>
      <c r="TZ39" s="26"/>
      <c r="UA39" s="133"/>
      <c r="UB39" s="133"/>
      <c r="UC39" s="133"/>
      <c r="UD39" s="133"/>
      <c r="UE39" s="133"/>
      <c r="UF39" s="133"/>
      <c r="UG39" s="133"/>
      <c r="UH39" s="7"/>
      <c r="UI39" s="34"/>
      <c r="UJ39" s="35"/>
      <c r="UK39" s="133"/>
      <c r="UL39" s="28"/>
      <c r="UM39" s="132"/>
      <c r="UN39" s="132"/>
      <c r="UO39" s="132"/>
      <c r="UP39" s="132"/>
      <c r="UQ39" s="132"/>
      <c r="UR39" s="36"/>
      <c r="US39" s="25"/>
      <c r="UT39" s="132"/>
      <c r="UU39" s="26"/>
      <c r="UV39" s="133"/>
      <c r="UW39" s="133"/>
      <c r="UX39" s="133"/>
      <c r="UY39" s="133"/>
      <c r="UZ39" s="133"/>
      <c r="VA39" s="133"/>
      <c r="VB39" s="133"/>
      <c r="VC39" s="7"/>
      <c r="VD39" s="34"/>
      <c r="VE39" s="35"/>
      <c r="VF39" s="133"/>
      <c r="VG39" s="28"/>
      <c r="VH39" s="132"/>
      <c r="VI39" s="132"/>
      <c r="VJ39" s="132"/>
      <c r="VK39" s="132"/>
      <c r="VL39" s="132"/>
      <c r="VM39" s="36"/>
      <c r="VN39" s="25"/>
      <c r="VO39" s="132"/>
      <c r="VP39" s="26"/>
      <c r="VQ39" s="133"/>
      <c r="VR39" s="133"/>
      <c r="VS39" s="133"/>
      <c r="VT39" s="133"/>
      <c r="VU39" s="133"/>
      <c r="VV39" s="133"/>
      <c r="VW39" s="133"/>
      <c r="VX39" s="7"/>
      <c r="VY39" s="34"/>
      <c r="VZ39" s="35"/>
      <c r="WA39" s="133"/>
      <c r="WB39" s="28"/>
      <c r="WC39" s="132"/>
      <c r="WD39" s="132"/>
      <c r="WE39" s="132"/>
      <c r="WF39" s="132"/>
      <c r="WG39" s="132"/>
      <c r="WH39" s="36"/>
      <c r="WI39" s="25"/>
      <c r="WJ39" s="132"/>
      <c r="WK39" s="26"/>
      <c r="WL39" s="133"/>
      <c r="WM39" s="133"/>
      <c r="WN39" s="133"/>
      <c r="WO39" s="133"/>
      <c r="WP39" s="133"/>
      <c r="WQ39" s="133"/>
      <c r="WR39" s="133"/>
      <c r="WS39" s="7"/>
      <c r="WT39" s="34"/>
      <c r="WU39" s="35"/>
      <c r="WV39" s="133"/>
      <c r="WW39" s="28"/>
      <c r="WX39" s="132"/>
      <c r="WY39" s="132"/>
      <c r="WZ39" s="132"/>
      <c r="XA39" s="132"/>
      <c r="XB39" s="132"/>
      <c r="XC39" s="36"/>
      <c r="XD39" s="25"/>
      <c r="XE39" s="132"/>
      <c r="XF39" s="26"/>
      <c r="XG39" s="133"/>
      <c r="XH39" s="133"/>
      <c r="XI39" s="133"/>
      <c r="XJ39" s="133"/>
      <c r="XK39" s="133"/>
      <c r="XL39" s="133"/>
      <c r="XM39" s="133"/>
      <c r="XN39" s="7"/>
      <c r="XO39" s="34"/>
      <c r="XP39" s="35"/>
      <c r="XQ39" s="133"/>
      <c r="XR39" s="28"/>
      <c r="XS39" s="132"/>
      <c r="XT39" s="132"/>
      <c r="XU39" s="132"/>
      <c r="XV39" s="132"/>
      <c r="XW39" s="132"/>
      <c r="XX39" s="36"/>
      <c r="XY39" s="25"/>
      <c r="XZ39" s="132"/>
      <c r="YA39" s="26"/>
      <c r="YB39" s="133"/>
      <c r="YC39" s="133"/>
      <c r="YD39" s="133"/>
      <c r="YE39" s="133"/>
      <c r="YF39" s="133"/>
      <c r="YG39" s="133"/>
      <c r="YH39" s="133"/>
      <c r="YI39" s="7"/>
      <c r="YJ39" s="34"/>
      <c r="YK39" s="35"/>
      <c r="YL39" s="133"/>
      <c r="YM39" s="28"/>
      <c r="YN39" s="132"/>
      <c r="YO39" s="132"/>
      <c r="YP39" s="132"/>
      <c r="YQ39" s="132"/>
      <c r="YR39" s="132"/>
      <c r="YS39" s="36"/>
      <c r="YT39" s="25"/>
      <c r="YU39" s="132"/>
      <c r="YV39" s="26"/>
      <c r="YW39" s="133"/>
      <c r="YX39" s="133"/>
      <c r="YY39" s="133"/>
      <c r="YZ39" s="133"/>
      <c r="ZA39" s="133"/>
      <c r="ZB39" s="133"/>
      <c r="ZC39" s="133"/>
      <c r="ZD39" s="7"/>
      <c r="ZE39" s="34"/>
      <c r="ZF39" s="35"/>
      <c r="ZG39" s="133"/>
      <c r="ZH39" s="28"/>
      <c r="ZI39" s="132"/>
      <c r="ZJ39" s="132"/>
      <c r="ZK39" s="132"/>
      <c r="ZL39" s="132"/>
      <c r="ZM39" s="132"/>
      <c r="ZN39" s="36"/>
      <c r="ZO39" s="25"/>
      <c r="ZP39" s="132"/>
      <c r="ZQ39" s="26"/>
      <c r="ZR39" s="133"/>
      <c r="ZS39" s="133"/>
      <c r="ZT39" s="133"/>
      <c r="ZU39" s="133"/>
      <c r="ZV39" s="133"/>
      <c r="ZW39" s="133"/>
      <c r="ZX39" s="133"/>
      <c r="ZY39" s="7"/>
      <c r="ZZ39" s="34"/>
      <c r="AAA39" s="35"/>
      <c r="AAB39" s="133"/>
      <c r="AAC39" s="28"/>
      <c r="AAD39" s="132"/>
      <c r="AAE39" s="132"/>
      <c r="AAF39" s="132"/>
      <c r="AAG39" s="132"/>
      <c r="AAH39" s="132"/>
      <c r="AAI39" s="36"/>
      <c r="AAJ39" s="25"/>
      <c r="AAK39" s="132"/>
      <c r="AAL39" s="26"/>
      <c r="AAM39" s="133"/>
      <c r="AAN39" s="133"/>
      <c r="AAO39" s="133"/>
      <c r="AAP39" s="133"/>
      <c r="AAQ39" s="133"/>
      <c r="AAR39" s="133"/>
      <c r="AAS39" s="133"/>
      <c r="AAT39" s="7"/>
      <c r="AAU39" s="34"/>
      <c r="AAV39" s="35"/>
      <c r="AAW39" s="133"/>
      <c r="AAX39" s="28"/>
      <c r="AAY39" s="132"/>
      <c r="AAZ39" s="132"/>
      <c r="ABA39" s="132"/>
      <c r="ABB39" s="132"/>
      <c r="ABC39" s="132"/>
      <c r="ABD39" s="36"/>
      <c r="ABE39" s="25"/>
      <c r="ABF39" s="132"/>
      <c r="ABG39" s="26"/>
      <c r="ABH39" s="133"/>
      <c r="ABI39" s="133"/>
      <c r="ABJ39" s="133"/>
      <c r="ABK39" s="133"/>
      <c r="ABL39" s="133"/>
      <c r="ABM39" s="133"/>
      <c r="ABN39" s="133"/>
      <c r="ABO39" s="7"/>
      <c r="ABP39" s="34"/>
      <c r="ABQ39" s="35"/>
      <c r="ABR39" s="133"/>
      <c r="ABS39" s="28"/>
      <c r="ABT39" s="132"/>
      <c r="ABU39" s="132"/>
      <c r="ABV39" s="132"/>
      <c r="ABW39" s="132"/>
      <c r="ABX39" s="132"/>
      <c r="ABY39" s="36"/>
      <c r="ABZ39" s="25"/>
      <c r="ACA39" s="132"/>
      <c r="ACB39" s="26"/>
      <c r="ACC39" s="133"/>
      <c r="ACD39" s="133"/>
      <c r="ACE39" s="133"/>
      <c r="ACF39" s="133"/>
      <c r="ACG39" s="133"/>
      <c r="ACH39" s="133"/>
      <c r="ACI39" s="133"/>
      <c r="ACJ39" s="7"/>
      <c r="ACK39" s="34"/>
      <c r="ACL39" s="35"/>
      <c r="ACM39" s="133"/>
      <c r="ACN39" s="28"/>
      <c r="ACO39" s="132"/>
      <c r="ACP39" s="132"/>
      <c r="ACQ39" s="132"/>
      <c r="ACR39" s="132"/>
      <c r="ACS39" s="132"/>
      <c r="ACT39" s="36"/>
      <c r="ACU39" s="25"/>
      <c r="ACV39" s="132"/>
      <c r="ACW39" s="26"/>
      <c r="ACX39" s="133"/>
      <c r="ACY39" s="133"/>
      <c r="ACZ39" s="133"/>
      <c r="ADA39" s="133"/>
      <c r="ADB39" s="133"/>
      <c r="ADC39" s="133"/>
      <c r="ADD39" s="133"/>
      <c r="ADE39" s="7"/>
      <c r="ADF39" s="34"/>
      <c r="ADG39" s="35"/>
      <c r="ADH39" s="133"/>
      <c r="ADI39" s="28"/>
      <c r="ADJ39" s="132"/>
      <c r="ADK39" s="132"/>
      <c r="ADL39" s="132"/>
      <c r="ADM39" s="132"/>
      <c r="ADN39" s="132"/>
      <c r="ADO39" s="36"/>
      <c r="ADP39" s="25"/>
      <c r="ADQ39" s="132"/>
      <c r="ADR39" s="26"/>
      <c r="ADS39" s="133"/>
      <c r="ADT39" s="133"/>
      <c r="ADU39" s="133"/>
      <c r="ADV39" s="133"/>
      <c r="ADW39" s="133"/>
      <c r="ADX39" s="133"/>
      <c r="ADY39" s="133"/>
      <c r="ADZ39" s="7"/>
      <c r="AEA39" s="34"/>
      <c r="AEB39" s="35"/>
      <c r="AEC39" s="133"/>
      <c r="AED39" s="28"/>
      <c r="AEE39" s="132"/>
      <c r="AEF39" s="132"/>
      <c r="AEG39" s="132"/>
      <c r="AEH39" s="132"/>
      <c r="AEI39" s="132"/>
      <c r="AEJ39" s="36"/>
      <c r="AEK39" s="25"/>
      <c r="AEL39" s="132"/>
      <c r="AEM39" s="26"/>
      <c r="AEN39" s="133"/>
      <c r="AEO39" s="133"/>
      <c r="AEP39" s="133"/>
      <c r="AEQ39" s="133"/>
      <c r="AER39" s="133"/>
      <c r="AES39" s="133"/>
      <c r="AET39" s="133"/>
      <c r="AEU39" s="7"/>
      <c r="AEV39" s="34"/>
      <c r="AEW39" s="35"/>
      <c r="AEX39" s="133"/>
      <c r="AEY39" s="28"/>
      <c r="AEZ39" s="132"/>
      <c r="AFA39" s="132"/>
      <c r="AFB39" s="132"/>
      <c r="AFC39" s="132"/>
      <c r="AFD39" s="132"/>
      <c r="AFE39" s="36"/>
      <c r="AFF39" s="25"/>
      <c r="AFG39" s="132"/>
      <c r="AFH39" s="26"/>
      <c r="AFI39" s="133"/>
      <c r="AFJ39" s="133"/>
      <c r="AFK39" s="133"/>
      <c r="AFL39" s="133"/>
      <c r="AFM39" s="133"/>
      <c r="AFN39" s="133"/>
      <c r="AFO39" s="133"/>
      <c r="AFP39" s="7"/>
      <c r="AFQ39" s="34"/>
      <c r="AFR39" s="35"/>
      <c r="AFS39" s="133"/>
      <c r="AFT39" s="28"/>
      <c r="AFU39" s="132"/>
      <c r="AFV39" s="132"/>
      <c r="AFW39" s="132"/>
      <c r="AFX39" s="132"/>
      <c r="AFY39" s="132"/>
      <c r="AFZ39" s="36"/>
      <c r="AGA39" s="25"/>
      <c r="AGB39" s="132"/>
      <c r="AGC39" s="26"/>
      <c r="AGD39" s="133"/>
      <c r="AGE39" s="133"/>
      <c r="AGF39" s="133"/>
      <c r="AGG39" s="133"/>
      <c r="AGH39" s="133"/>
      <c r="AGI39" s="133"/>
      <c r="AGJ39" s="133"/>
      <c r="AGK39" s="7"/>
      <c r="AGL39" s="34"/>
      <c r="AGM39" s="35"/>
      <c r="AGN39" s="133"/>
      <c r="AGO39" s="28"/>
      <c r="AGP39" s="132"/>
      <c r="AGQ39" s="132"/>
      <c r="AGR39" s="132"/>
      <c r="AGS39" s="132"/>
      <c r="AGT39" s="132"/>
      <c r="AGU39" s="36"/>
      <c r="AGV39" s="25"/>
      <c r="AGW39" s="132"/>
      <c r="AGX39" s="26"/>
      <c r="AGY39" s="133"/>
      <c r="AGZ39" s="133"/>
      <c r="AHA39" s="133"/>
      <c r="AHB39" s="133"/>
      <c r="AHC39" s="133"/>
      <c r="AHD39" s="133"/>
      <c r="AHE39" s="133"/>
      <c r="AHF39" s="7"/>
      <c r="AHG39" s="34"/>
      <c r="AHH39" s="35"/>
      <c r="AHI39" s="133"/>
      <c r="AHJ39" s="28"/>
      <c r="AHK39" s="132"/>
      <c r="AHL39" s="132"/>
      <c r="AHM39" s="132"/>
      <c r="AHN39" s="132"/>
      <c r="AHO39" s="132"/>
      <c r="AHP39" s="36"/>
      <c r="AHQ39" s="25"/>
      <c r="AHR39" s="132"/>
      <c r="AHS39" s="26"/>
      <c r="AHT39" s="133"/>
      <c r="AHU39" s="133"/>
      <c r="AHV39" s="133"/>
      <c r="AHW39" s="133"/>
      <c r="AHX39" s="133"/>
      <c r="AHY39" s="133"/>
      <c r="AHZ39" s="133"/>
      <c r="AIA39" s="7"/>
      <c r="AIB39" s="34"/>
      <c r="AIC39" s="35"/>
      <c r="AID39" s="133"/>
      <c r="AIE39" s="28"/>
      <c r="AIF39" s="132"/>
      <c r="AIG39" s="132"/>
      <c r="AIH39" s="132"/>
      <c r="AII39" s="132"/>
      <c r="AIJ39" s="132"/>
      <c r="AIK39" s="36"/>
      <c r="AIL39" s="25"/>
      <c r="AIM39" s="132"/>
      <c r="AIN39" s="26"/>
      <c r="AIO39" s="133"/>
      <c r="AIP39" s="133"/>
      <c r="AIQ39" s="133"/>
      <c r="AIR39" s="133"/>
      <c r="AIS39" s="133"/>
      <c r="AIT39" s="133"/>
      <c r="AIU39" s="133"/>
      <c r="AIV39" s="7"/>
      <c r="AIW39" s="34"/>
      <c r="AIX39" s="35"/>
      <c r="AIY39" s="133"/>
      <c r="AIZ39" s="28"/>
      <c r="AJA39" s="132"/>
      <c r="AJB39" s="132"/>
      <c r="AJC39" s="132"/>
      <c r="AJD39" s="132"/>
      <c r="AJE39" s="132"/>
      <c r="AJF39" s="36"/>
      <c r="AJG39" s="25"/>
      <c r="AJH39" s="132"/>
      <c r="AJI39" s="26"/>
      <c r="AJJ39" s="133"/>
      <c r="AJK39" s="133"/>
      <c r="AJL39" s="133"/>
      <c r="AJM39" s="133"/>
      <c r="AJN39" s="133"/>
      <c r="AJO39" s="133"/>
      <c r="AJP39" s="133"/>
      <c r="AJQ39" s="7"/>
      <c r="AJR39" s="34"/>
      <c r="AJS39" s="35"/>
      <c r="AJT39" s="133"/>
      <c r="AJU39" s="28"/>
      <c r="AJV39" s="132"/>
      <c r="AJW39" s="132"/>
      <c r="AJX39" s="132"/>
      <c r="AJY39" s="132"/>
      <c r="AJZ39" s="132"/>
      <c r="AKA39" s="36"/>
      <c r="AKB39" s="25"/>
      <c r="AKC39" s="132"/>
      <c r="AKD39" s="26"/>
      <c r="AKE39" s="133"/>
      <c r="AKF39" s="133"/>
      <c r="AKG39" s="133"/>
      <c r="AKH39" s="133"/>
      <c r="AKI39" s="133"/>
      <c r="AKJ39" s="133"/>
      <c r="AKK39" s="133"/>
      <c r="AKL39" s="7"/>
      <c r="AKM39" s="34"/>
      <c r="AKN39" s="35"/>
      <c r="AKO39" s="133"/>
      <c r="AKP39" s="28"/>
      <c r="AKQ39" s="132"/>
      <c r="AKR39" s="132"/>
      <c r="AKS39" s="132"/>
      <c r="AKT39" s="132"/>
      <c r="AKU39" s="132"/>
      <c r="AKV39" s="36"/>
      <c r="AKW39" s="25"/>
      <c r="AKX39" s="132"/>
      <c r="AKY39" s="26"/>
      <c r="AKZ39" s="133"/>
      <c r="ALA39" s="133"/>
      <c r="ALB39" s="133"/>
      <c r="ALC39" s="133"/>
      <c r="ALD39" s="133"/>
      <c r="ALE39" s="133"/>
      <c r="ALF39" s="133"/>
      <c r="ALG39" s="7"/>
      <c r="ALH39" s="34"/>
      <c r="ALI39" s="35"/>
      <c r="ALJ39" s="133"/>
      <c r="ALK39" s="28"/>
      <c r="ALL39" s="132"/>
      <c r="ALM39" s="132"/>
      <c r="ALN39" s="132"/>
      <c r="ALO39" s="132"/>
      <c r="ALP39" s="132"/>
      <c r="ALQ39" s="36"/>
      <c r="ALR39" s="25"/>
      <c r="ALS39" s="132"/>
      <c r="ALT39" s="26"/>
      <c r="ALU39" s="133"/>
      <c r="ALV39" s="133"/>
      <c r="ALW39" s="133"/>
      <c r="ALX39" s="133"/>
      <c r="ALY39" s="133"/>
      <c r="ALZ39" s="133"/>
      <c r="AMA39" s="133"/>
      <c r="AMB39" s="7"/>
      <c r="AMC39" s="34"/>
      <c r="AMD39" s="35"/>
      <c r="AME39" s="133"/>
      <c r="AMF39" s="28"/>
      <c r="AMG39" s="132"/>
      <c r="AMH39" s="132"/>
      <c r="AMI39" s="132"/>
      <c r="AMJ39" s="132"/>
      <c r="AMK39" s="132"/>
      <c r="AML39" s="36"/>
      <c r="AMM39" s="25"/>
      <c r="AMN39" s="132"/>
      <c r="AMO39" s="26"/>
      <c r="AMP39" s="133"/>
      <c r="AMQ39" s="133"/>
      <c r="AMR39" s="133"/>
      <c r="AMS39" s="133"/>
      <c r="AMT39" s="133"/>
      <c r="AMU39" s="133"/>
      <c r="AMV39" s="133"/>
      <c r="AMW39" s="7"/>
      <c r="AMX39" s="34"/>
      <c r="AMY39" s="35"/>
      <c r="AMZ39" s="133"/>
      <c r="ANA39" s="28"/>
      <c r="ANB39" s="132"/>
      <c r="ANC39" s="132"/>
      <c r="AND39" s="132"/>
      <c r="ANE39" s="132"/>
      <c r="ANF39" s="132"/>
      <c r="ANG39" s="36"/>
      <c r="ANH39" s="25"/>
      <c r="ANI39" s="132"/>
      <c r="ANJ39" s="26"/>
      <c r="ANK39" s="133"/>
      <c r="ANL39" s="133"/>
      <c r="ANM39" s="133"/>
      <c r="ANN39" s="133"/>
      <c r="ANO39" s="133"/>
      <c r="ANP39" s="133"/>
      <c r="ANQ39" s="133"/>
      <c r="ANR39" s="7"/>
      <c r="ANS39" s="34"/>
      <c r="ANT39" s="35"/>
      <c r="ANU39" s="133"/>
      <c r="ANV39" s="28"/>
      <c r="ANW39" s="132"/>
      <c r="ANX39" s="132"/>
      <c r="ANY39" s="132"/>
      <c r="ANZ39" s="132"/>
      <c r="AOA39" s="132"/>
      <c r="AOB39" s="36"/>
      <c r="AOC39" s="25"/>
      <c r="AOD39" s="132"/>
      <c r="AOE39" s="26"/>
      <c r="AOF39" s="133"/>
      <c r="AOG39" s="133"/>
      <c r="AOH39" s="133"/>
      <c r="AOI39" s="133"/>
      <c r="AOJ39" s="133"/>
      <c r="AOK39" s="133"/>
      <c r="AOL39" s="133"/>
      <c r="AOM39" s="7"/>
      <c r="AON39" s="34"/>
      <c r="AOO39" s="35"/>
      <c r="AOP39" s="133"/>
      <c r="AOQ39" s="28"/>
      <c r="AOR39" s="132"/>
      <c r="AOS39" s="132"/>
      <c r="AOT39" s="132"/>
      <c r="AOU39" s="132"/>
      <c r="AOV39" s="132"/>
      <c r="AOW39" s="36"/>
      <c r="AOX39" s="25"/>
      <c r="AOY39" s="132"/>
      <c r="AOZ39" s="26"/>
      <c r="APA39" s="133"/>
      <c r="APB39" s="133"/>
      <c r="APC39" s="133"/>
      <c r="APD39" s="133"/>
      <c r="APE39" s="133"/>
      <c r="APF39" s="133"/>
      <c r="APG39" s="133"/>
      <c r="APH39" s="7"/>
      <c r="API39" s="34"/>
      <c r="APJ39" s="35"/>
      <c r="APK39" s="133"/>
      <c r="APL39" s="28"/>
      <c r="APM39" s="132"/>
      <c r="APN39" s="132"/>
      <c r="APO39" s="132"/>
      <c r="APP39" s="132"/>
      <c r="APQ39" s="132"/>
      <c r="APR39" s="36"/>
      <c r="APS39" s="25"/>
      <c r="APT39" s="132"/>
      <c r="APU39" s="26"/>
      <c r="APV39" s="133"/>
      <c r="APW39" s="133"/>
      <c r="APX39" s="133"/>
      <c r="APY39" s="133"/>
      <c r="APZ39" s="133"/>
      <c r="AQA39" s="133"/>
      <c r="AQB39" s="133"/>
      <c r="AQC39" s="7"/>
      <c r="AQD39" s="34"/>
      <c r="AQE39" s="35"/>
      <c r="AQF39" s="133"/>
      <c r="AQG39" s="28"/>
      <c r="AQH39" s="132"/>
      <c r="AQI39" s="132"/>
      <c r="AQJ39" s="132"/>
      <c r="AQK39" s="132"/>
      <c r="AQL39" s="132"/>
      <c r="AQM39" s="36"/>
      <c r="AQN39" s="25"/>
      <c r="AQO39" s="132"/>
      <c r="AQP39" s="26"/>
      <c r="AQQ39" s="133"/>
      <c r="AQR39" s="133"/>
      <c r="AQS39" s="133"/>
      <c r="AQT39" s="133"/>
      <c r="AQU39" s="133"/>
      <c r="AQV39" s="133"/>
      <c r="AQW39" s="133"/>
      <c r="AQX39" s="7"/>
      <c r="AQY39" s="34"/>
      <c r="AQZ39" s="35"/>
      <c r="ARA39" s="133"/>
      <c r="ARB39" s="28"/>
      <c r="ARC39" s="132"/>
      <c r="ARD39" s="132"/>
      <c r="ARE39" s="132"/>
      <c r="ARF39" s="132"/>
      <c r="ARG39" s="132"/>
      <c r="ARH39" s="36"/>
      <c r="ARI39" s="25"/>
      <c r="ARJ39" s="132"/>
      <c r="ARK39" s="26"/>
      <c r="ARL39" s="133"/>
      <c r="ARM39" s="133"/>
      <c r="ARN39" s="133"/>
      <c r="ARO39" s="133"/>
      <c r="ARP39" s="133"/>
      <c r="ARQ39" s="133"/>
      <c r="ARR39" s="133"/>
      <c r="ARS39" s="7"/>
      <c r="ART39" s="34"/>
      <c r="ARU39" s="35"/>
      <c r="ARV39" s="133"/>
      <c r="ARW39" s="28"/>
      <c r="ARX39" s="132"/>
      <c r="ARY39" s="132"/>
      <c r="ARZ39" s="132"/>
      <c r="ASA39" s="132"/>
      <c r="ASB39" s="132"/>
      <c r="ASC39" s="36"/>
      <c r="ASD39" s="25"/>
      <c r="ASE39" s="132"/>
      <c r="ASF39" s="26"/>
      <c r="ASG39" s="133"/>
      <c r="ASH39" s="133"/>
      <c r="ASI39" s="133"/>
      <c r="ASJ39" s="133"/>
      <c r="ASK39" s="133"/>
      <c r="ASL39" s="133"/>
      <c r="ASM39" s="133"/>
      <c r="ASN39" s="7"/>
      <c r="ASO39" s="34"/>
      <c r="ASP39" s="35"/>
      <c r="ASQ39" s="133"/>
      <c r="ASR39" s="28"/>
      <c r="ASS39" s="132"/>
      <c r="AST39" s="132"/>
      <c r="ASU39" s="132"/>
      <c r="ASV39" s="132"/>
      <c r="ASW39" s="132"/>
      <c r="ASX39" s="36"/>
      <c r="ASY39" s="25"/>
      <c r="ASZ39" s="132"/>
      <c r="ATA39" s="26"/>
      <c r="ATB39" s="133"/>
      <c r="ATC39" s="133"/>
      <c r="ATD39" s="133"/>
      <c r="ATE39" s="133"/>
      <c r="ATF39" s="133"/>
      <c r="ATG39" s="133"/>
      <c r="ATH39" s="133"/>
      <c r="ATI39" s="7"/>
      <c r="ATJ39" s="34"/>
      <c r="ATK39" s="35"/>
      <c r="ATL39" s="133"/>
      <c r="ATM39" s="28"/>
      <c r="ATN39" s="132"/>
      <c r="ATO39" s="132"/>
      <c r="ATP39" s="132"/>
      <c r="ATQ39" s="132"/>
      <c r="ATR39" s="132"/>
      <c r="ATS39" s="36"/>
      <c r="ATT39" s="25"/>
      <c r="ATU39" s="132"/>
      <c r="ATV39" s="26"/>
      <c r="ATW39" s="133"/>
      <c r="ATX39" s="133"/>
      <c r="ATY39" s="133"/>
      <c r="ATZ39" s="133"/>
      <c r="AUA39" s="133"/>
      <c r="AUB39" s="133"/>
      <c r="AUC39" s="133"/>
      <c r="AUD39" s="7"/>
      <c r="AUE39" s="34"/>
      <c r="AUF39" s="35"/>
      <c r="AUG39" s="133"/>
      <c r="AUH39" s="28"/>
      <c r="AUI39" s="132"/>
      <c r="AUJ39" s="132"/>
      <c r="AUK39" s="132"/>
      <c r="AUL39" s="132"/>
      <c r="AUM39" s="132"/>
      <c r="AUN39" s="36"/>
      <c r="AUO39" s="25"/>
      <c r="AUP39" s="132"/>
      <c r="AUQ39" s="26"/>
      <c r="AUR39" s="133"/>
      <c r="AUS39" s="133"/>
      <c r="AUT39" s="133"/>
      <c r="AUU39" s="133"/>
      <c r="AUV39" s="133"/>
      <c r="AUW39" s="133"/>
      <c r="AUX39" s="133"/>
      <c r="AUY39" s="7"/>
      <c r="AUZ39" s="34"/>
      <c r="AVA39" s="35"/>
      <c r="AVB39" s="133"/>
      <c r="AVC39" s="28"/>
      <c r="AVD39" s="132"/>
      <c r="AVE39" s="132"/>
      <c r="AVF39" s="132"/>
      <c r="AVG39" s="132"/>
      <c r="AVH39" s="132"/>
      <c r="AVI39" s="36"/>
      <c r="AVJ39" s="25"/>
      <c r="AVK39" s="132"/>
      <c r="AVL39" s="26"/>
      <c r="AVM39" s="133"/>
      <c r="AVN39" s="133"/>
      <c r="AVO39" s="133"/>
      <c r="AVP39" s="133"/>
      <c r="AVQ39" s="133"/>
      <c r="AVR39" s="133"/>
      <c r="AVS39" s="133"/>
      <c r="AVT39" s="7"/>
      <c r="AVU39" s="34"/>
      <c r="AVV39" s="35"/>
      <c r="AVW39" s="133"/>
      <c r="AVX39" s="28"/>
      <c r="AVY39" s="132"/>
      <c r="AVZ39" s="132"/>
      <c r="AWA39" s="132"/>
      <c r="AWB39" s="132"/>
      <c r="AWC39" s="132"/>
      <c r="AWD39" s="36"/>
      <c r="AWE39" s="25"/>
      <c r="AWF39" s="132"/>
      <c r="AWG39" s="26"/>
      <c r="AWH39" s="133"/>
      <c r="AWI39" s="133"/>
      <c r="AWJ39" s="133"/>
      <c r="AWK39" s="133"/>
      <c r="AWL39" s="133"/>
      <c r="AWM39" s="133"/>
      <c r="AWN39" s="133"/>
      <c r="AWO39" s="7"/>
      <c r="AWP39" s="34"/>
      <c r="AWQ39" s="35"/>
      <c r="AWR39" s="133"/>
      <c r="AWS39" s="28"/>
      <c r="AWT39" s="132"/>
      <c r="AWU39" s="132"/>
      <c r="AWV39" s="132"/>
      <c r="AWW39" s="132"/>
      <c r="AWX39" s="132"/>
      <c r="AWY39" s="36"/>
      <c r="AWZ39" s="25"/>
      <c r="AXA39" s="132"/>
      <c r="AXB39" s="26"/>
      <c r="AXC39" s="133"/>
      <c r="AXD39" s="133"/>
      <c r="AXE39" s="133"/>
      <c r="AXF39" s="133"/>
      <c r="AXG39" s="133"/>
      <c r="AXH39" s="133"/>
      <c r="AXI39" s="133"/>
      <c r="AXJ39" s="7"/>
      <c r="AXK39" s="34"/>
      <c r="AXL39" s="35"/>
      <c r="AXM39" s="133"/>
      <c r="AXN39" s="28"/>
      <c r="AXO39" s="132"/>
      <c r="AXP39" s="132"/>
      <c r="AXQ39" s="132"/>
      <c r="AXR39" s="132"/>
      <c r="AXS39" s="132"/>
      <c r="AXT39" s="36"/>
      <c r="AXU39" s="25"/>
      <c r="AXV39" s="132"/>
      <c r="AXW39" s="26"/>
      <c r="AXX39" s="133"/>
      <c r="AXY39" s="133"/>
      <c r="AXZ39" s="133"/>
      <c r="AYA39" s="133"/>
      <c r="AYB39" s="133"/>
      <c r="AYC39" s="133"/>
      <c r="AYD39" s="133"/>
      <c r="AYE39" s="7"/>
      <c r="AYF39" s="34"/>
      <c r="AYG39" s="35"/>
      <c r="AYH39" s="133"/>
      <c r="AYI39" s="28"/>
      <c r="AYJ39" s="132"/>
      <c r="AYK39" s="132"/>
      <c r="AYL39" s="132"/>
      <c r="AYM39" s="132"/>
      <c r="AYN39" s="132"/>
      <c r="AYO39" s="36"/>
      <c r="AYP39" s="25"/>
      <c r="AYQ39" s="132"/>
      <c r="AYR39" s="26"/>
      <c r="AYS39" s="133"/>
      <c r="AYT39" s="133"/>
      <c r="AYU39" s="133"/>
      <c r="AYV39" s="133"/>
      <c r="AYW39" s="133"/>
      <c r="AYX39" s="133"/>
      <c r="AYY39" s="133"/>
      <c r="AYZ39" s="7"/>
      <c r="AZA39" s="34"/>
      <c r="AZB39" s="35"/>
      <c r="AZC39" s="133"/>
      <c r="AZD39" s="28"/>
      <c r="AZE39" s="132"/>
      <c r="AZF39" s="132"/>
      <c r="AZG39" s="132"/>
      <c r="AZH39" s="132"/>
      <c r="AZI39" s="132"/>
      <c r="AZJ39" s="36"/>
      <c r="AZK39" s="25"/>
      <c r="AZL39" s="132"/>
      <c r="AZM39" s="26"/>
      <c r="AZN39" s="133"/>
      <c r="AZO39" s="133"/>
      <c r="AZP39" s="133"/>
      <c r="AZQ39" s="133"/>
      <c r="AZR39" s="133"/>
      <c r="AZS39" s="133"/>
      <c r="AZT39" s="133"/>
      <c r="AZU39" s="7"/>
      <c r="AZV39" s="34"/>
      <c r="AZW39" s="35"/>
      <c r="AZX39" s="133"/>
      <c r="AZY39" s="28"/>
      <c r="AZZ39" s="132"/>
      <c r="BAA39" s="132"/>
      <c r="BAB39" s="132"/>
      <c r="BAC39" s="132"/>
      <c r="BAD39" s="132"/>
      <c r="BAE39" s="36"/>
      <c r="BAF39" s="25"/>
      <c r="BAG39" s="132"/>
      <c r="BAH39" s="26"/>
      <c r="BAI39" s="133"/>
      <c r="BAJ39" s="133"/>
      <c r="BAK39" s="133"/>
      <c r="BAL39" s="133"/>
      <c r="BAM39" s="133"/>
      <c r="BAN39" s="133"/>
      <c r="BAO39" s="133"/>
      <c r="BAP39" s="7"/>
      <c r="BAQ39" s="34"/>
      <c r="BAR39" s="35"/>
      <c r="BAS39" s="133"/>
      <c r="BAT39" s="28"/>
      <c r="BAU39" s="132"/>
      <c r="BAV39" s="132"/>
      <c r="BAW39" s="132"/>
      <c r="BAX39" s="132"/>
      <c r="BAY39" s="132"/>
      <c r="BAZ39" s="36"/>
      <c r="BBA39" s="25"/>
      <c r="BBB39" s="132"/>
      <c r="BBC39" s="26"/>
      <c r="BBD39" s="133"/>
      <c r="BBE39" s="133"/>
      <c r="BBF39" s="133"/>
      <c r="BBG39" s="133"/>
      <c r="BBH39" s="133"/>
      <c r="BBI39" s="133"/>
      <c r="BBJ39" s="133"/>
      <c r="BBK39" s="7"/>
      <c r="BBL39" s="34"/>
      <c r="BBM39" s="35"/>
      <c r="BBN39" s="133"/>
      <c r="BBO39" s="28"/>
      <c r="BBP39" s="132"/>
      <c r="BBQ39" s="132"/>
      <c r="BBR39" s="132"/>
      <c r="BBS39" s="132"/>
      <c r="BBT39" s="132"/>
      <c r="BBU39" s="36"/>
      <c r="BBV39" s="25"/>
      <c r="BBW39" s="132"/>
      <c r="BBX39" s="26"/>
      <c r="BBY39" s="133"/>
      <c r="BBZ39" s="133"/>
      <c r="BCA39" s="133"/>
      <c r="BCB39" s="133"/>
      <c r="BCC39" s="133"/>
      <c r="BCD39" s="133"/>
      <c r="BCE39" s="133"/>
      <c r="BCF39" s="7"/>
      <c r="BCG39" s="34"/>
      <c r="BCH39" s="35"/>
      <c r="BCI39" s="133"/>
      <c r="BCJ39" s="28"/>
      <c r="BCK39" s="132"/>
      <c r="BCL39" s="132"/>
      <c r="BCM39" s="132"/>
      <c r="BCN39" s="132"/>
      <c r="BCO39" s="132"/>
      <c r="BCP39" s="36"/>
      <c r="BCQ39" s="25"/>
      <c r="BCR39" s="132"/>
      <c r="BCS39" s="26"/>
      <c r="BCT39" s="133"/>
      <c r="BCU39" s="133"/>
      <c r="BCV39" s="133"/>
      <c r="BCW39" s="133"/>
      <c r="BCX39" s="133"/>
      <c r="BCY39" s="133"/>
      <c r="BCZ39" s="133"/>
      <c r="BDA39" s="7"/>
      <c r="BDB39" s="34"/>
      <c r="BDC39" s="35"/>
      <c r="BDD39" s="133"/>
      <c r="BDE39" s="28"/>
      <c r="BDF39" s="132"/>
      <c r="BDG39" s="132"/>
      <c r="BDH39" s="132"/>
      <c r="BDI39" s="132"/>
      <c r="BDJ39" s="132"/>
      <c r="BDK39" s="36"/>
      <c r="BDL39" s="25"/>
      <c r="BDM39" s="132"/>
      <c r="BDN39" s="26"/>
      <c r="BDO39" s="133"/>
      <c r="BDP39" s="133"/>
      <c r="BDQ39" s="133"/>
      <c r="BDR39" s="133"/>
      <c r="BDS39" s="133"/>
      <c r="BDT39" s="133"/>
      <c r="BDU39" s="133"/>
      <c r="BDV39" s="7"/>
      <c r="BDW39" s="34"/>
      <c r="BDX39" s="35"/>
      <c r="BDY39" s="133"/>
      <c r="BDZ39" s="28"/>
      <c r="BEA39" s="132"/>
      <c r="BEB39" s="132"/>
      <c r="BEC39" s="132"/>
      <c r="BED39" s="132"/>
      <c r="BEE39" s="132"/>
      <c r="BEF39" s="36"/>
      <c r="BEG39" s="25"/>
      <c r="BEH39" s="132"/>
      <c r="BEI39" s="26"/>
      <c r="BEJ39" s="133"/>
      <c r="BEK39" s="133"/>
      <c r="BEL39" s="133"/>
      <c r="BEM39" s="133"/>
      <c r="BEN39" s="133"/>
      <c r="BEO39" s="133"/>
      <c r="BEP39" s="133"/>
      <c r="BEQ39" s="7"/>
      <c r="BER39" s="34"/>
      <c r="BES39" s="35"/>
      <c r="BET39" s="133"/>
      <c r="BEU39" s="28"/>
      <c r="BEV39" s="132"/>
      <c r="BEW39" s="132"/>
      <c r="BEX39" s="132"/>
      <c r="BEY39" s="132"/>
      <c r="BEZ39" s="132"/>
      <c r="BFA39" s="36"/>
      <c r="BFB39" s="25"/>
      <c r="BFC39" s="132"/>
      <c r="BFD39" s="26"/>
      <c r="BFE39" s="133"/>
      <c r="BFF39" s="133"/>
      <c r="BFG39" s="133"/>
      <c r="BFH39" s="133"/>
      <c r="BFI39" s="133"/>
      <c r="BFJ39" s="133"/>
      <c r="BFK39" s="133"/>
      <c r="BFL39" s="7"/>
      <c r="BFM39" s="34"/>
      <c r="BFN39" s="35"/>
      <c r="BFO39" s="133"/>
      <c r="BFP39" s="28"/>
      <c r="BFQ39" s="132"/>
      <c r="BFR39" s="132"/>
      <c r="BFS39" s="132"/>
      <c r="BFT39" s="132"/>
      <c r="BFU39" s="132"/>
      <c r="BFV39" s="36"/>
      <c r="BFW39" s="25"/>
      <c r="BFX39" s="132"/>
      <c r="BFY39" s="26"/>
      <c r="BFZ39" s="133"/>
      <c r="BGA39" s="133"/>
      <c r="BGB39" s="133"/>
      <c r="BGC39" s="133"/>
      <c r="BGD39" s="133"/>
      <c r="BGE39" s="133"/>
      <c r="BGF39" s="133"/>
      <c r="BGG39" s="7"/>
      <c r="BGH39" s="34"/>
      <c r="BGI39" s="35"/>
      <c r="BGJ39" s="133"/>
      <c r="BGK39" s="28"/>
      <c r="BGL39" s="132"/>
      <c r="BGM39" s="132"/>
      <c r="BGN39" s="132"/>
      <c r="BGO39" s="132"/>
      <c r="BGP39" s="132"/>
      <c r="BGQ39" s="36"/>
      <c r="BGR39" s="25"/>
      <c r="BGS39" s="132"/>
      <c r="BGT39" s="26"/>
      <c r="BGU39" s="133"/>
      <c r="BGV39" s="133"/>
      <c r="BGW39" s="133"/>
      <c r="BGX39" s="133"/>
      <c r="BGY39" s="133"/>
      <c r="BGZ39" s="133"/>
      <c r="BHA39" s="133"/>
      <c r="BHB39" s="7"/>
      <c r="BHC39" s="34"/>
      <c r="BHD39" s="35"/>
      <c r="BHE39" s="133"/>
      <c r="BHF39" s="28"/>
      <c r="BHG39" s="132"/>
      <c r="BHH39" s="132"/>
      <c r="BHI39" s="132"/>
      <c r="BHJ39" s="132"/>
      <c r="BHK39" s="132"/>
      <c r="BHL39" s="36"/>
      <c r="BHM39" s="25"/>
      <c r="BHN39" s="132"/>
      <c r="BHO39" s="26"/>
      <c r="BHP39" s="133"/>
      <c r="BHQ39" s="133"/>
      <c r="BHR39" s="133"/>
      <c r="BHS39" s="133"/>
      <c r="BHT39" s="133"/>
      <c r="BHU39" s="133"/>
      <c r="BHV39" s="133"/>
      <c r="BHW39" s="7"/>
      <c r="BHX39" s="34"/>
      <c r="BHY39" s="35"/>
      <c r="BHZ39" s="133"/>
      <c r="BIA39" s="28"/>
      <c r="BIB39" s="132"/>
      <c r="BIC39" s="132"/>
      <c r="BID39" s="132"/>
      <c r="BIE39" s="132"/>
      <c r="BIF39" s="132"/>
      <c r="BIG39" s="36"/>
      <c r="BIH39" s="25"/>
      <c r="BII39" s="132"/>
      <c r="BIJ39" s="26"/>
      <c r="BIK39" s="133"/>
      <c r="BIL39" s="133"/>
      <c r="BIM39" s="133"/>
      <c r="BIN39" s="133"/>
      <c r="BIO39" s="133"/>
      <c r="BIP39" s="133"/>
      <c r="BIQ39" s="133"/>
      <c r="BIR39" s="7"/>
      <c r="BIS39" s="34"/>
      <c r="BIT39" s="35"/>
      <c r="BIU39" s="133"/>
      <c r="BIV39" s="28"/>
      <c r="BIW39" s="132"/>
      <c r="BIX39" s="132"/>
      <c r="BIY39" s="132"/>
      <c r="BIZ39" s="132"/>
      <c r="BJA39" s="132"/>
      <c r="BJB39" s="36"/>
      <c r="BJC39" s="25"/>
      <c r="BJD39" s="132"/>
      <c r="BJE39" s="26"/>
      <c r="BJF39" s="133"/>
      <c r="BJG39" s="133"/>
      <c r="BJH39" s="133"/>
      <c r="BJI39" s="133"/>
      <c r="BJJ39" s="133"/>
      <c r="BJK39" s="133"/>
      <c r="BJL39" s="133"/>
      <c r="BJM39" s="7"/>
      <c r="BJN39" s="34"/>
      <c r="BJO39" s="35"/>
      <c r="BJP39" s="133"/>
      <c r="BJQ39" s="28"/>
      <c r="BJR39" s="132"/>
      <c r="BJS39" s="132"/>
      <c r="BJT39" s="132"/>
      <c r="BJU39" s="132"/>
      <c r="BJV39" s="132"/>
      <c r="BJW39" s="36"/>
      <c r="BJX39" s="25"/>
      <c r="BJY39" s="132"/>
      <c r="BJZ39" s="26"/>
      <c r="BKA39" s="133"/>
      <c r="BKB39" s="133"/>
      <c r="BKC39" s="133"/>
      <c r="BKD39" s="133"/>
      <c r="BKE39" s="133"/>
      <c r="BKF39" s="133"/>
      <c r="BKG39" s="133"/>
      <c r="BKH39" s="7"/>
      <c r="BKI39" s="34"/>
      <c r="BKJ39" s="35"/>
      <c r="BKK39" s="133"/>
      <c r="BKL39" s="28"/>
      <c r="BKM39" s="132"/>
      <c r="BKN39" s="132"/>
      <c r="BKO39" s="132"/>
      <c r="BKP39" s="132"/>
      <c r="BKQ39" s="132"/>
      <c r="BKR39" s="36"/>
      <c r="BKS39" s="25"/>
      <c r="BKT39" s="132"/>
      <c r="BKU39" s="26"/>
      <c r="BKV39" s="133"/>
      <c r="BKW39" s="133"/>
      <c r="BKX39" s="133"/>
      <c r="BKY39" s="133"/>
      <c r="BKZ39" s="133"/>
      <c r="BLA39" s="133"/>
      <c r="BLB39" s="133"/>
      <c r="BLC39" s="7"/>
      <c r="BLD39" s="34"/>
      <c r="BLE39" s="35"/>
      <c r="BLF39" s="133"/>
      <c r="BLG39" s="28"/>
      <c r="BLH39" s="132"/>
      <c r="BLI39" s="132"/>
      <c r="BLJ39" s="132"/>
      <c r="BLK39" s="132"/>
      <c r="BLL39" s="132"/>
      <c r="BLM39" s="36"/>
      <c r="BLN39" s="25"/>
      <c r="BLO39" s="132"/>
      <c r="BLP39" s="26"/>
      <c r="BLQ39" s="133"/>
      <c r="BLR39" s="133"/>
      <c r="BLS39" s="133"/>
      <c r="BLT39" s="133"/>
      <c r="BLU39" s="133"/>
      <c r="BLV39" s="133"/>
      <c r="BLW39" s="133"/>
      <c r="BLX39" s="7"/>
      <c r="BLY39" s="34"/>
      <c r="BLZ39" s="35"/>
      <c r="BMA39" s="133"/>
      <c r="BMB39" s="28"/>
      <c r="BMC39" s="132"/>
      <c r="BMD39" s="132"/>
      <c r="BME39" s="132"/>
      <c r="BMF39" s="132"/>
      <c r="BMG39" s="132"/>
      <c r="BMH39" s="36"/>
      <c r="BMI39" s="25"/>
      <c r="BMJ39" s="132"/>
      <c r="BMK39" s="26"/>
      <c r="BML39" s="133"/>
      <c r="BMM39" s="133"/>
      <c r="BMN39" s="133"/>
      <c r="BMO39" s="133"/>
      <c r="BMP39" s="133"/>
      <c r="BMQ39" s="133"/>
      <c r="BMR39" s="133"/>
      <c r="BMS39" s="7"/>
      <c r="BMT39" s="34"/>
      <c r="BMU39" s="35"/>
      <c r="BMV39" s="133"/>
      <c r="BMW39" s="28"/>
      <c r="BMX39" s="132"/>
      <c r="BMY39" s="132"/>
      <c r="BMZ39" s="132"/>
      <c r="BNA39" s="132"/>
      <c r="BNB39" s="132"/>
      <c r="BNC39" s="36"/>
      <c r="BND39" s="25"/>
      <c r="BNE39" s="132"/>
      <c r="BNF39" s="26"/>
      <c r="BNG39" s="133"/>
      <c r="BNH39" s="133"/>
      <c r="BNI39" s="133"/>
      <c r="BNJ39" s="133"/>
      <c r="BNK39" s="133"/>
      <c r="BNL39" s="133"/>
      <c r="BNM39" s="133"/>
      <c r="BNN39" s="7"/>
      <c r="BNO39" s="34"/>
      <c r="BNP39" s="35"/>
      <c r="BNQ39" s="133"/>
      <c r="BNR39" s="28"/>
      <c r="BNS39" s="132"/>
      <c r="BNT39" s="132"/>
      <c r="BNU39" s="132"/>
      <c r="BNV39" s="132"/>
      <c r="BNW39" s="132"/>
      <c r="BNX39" s="36"/>
      <c r="BNY39" s="25"/>
      <c r="BNZ39" s="132"/>
      <c r="BOA39" s="26"/>
      <c r="BOB39" s="133"/>
      <c r="BOC39" s="133"/>
      <c r="BOD39" s="133"/>
      <c r="BOE39" s="133"/>
      <c r="BOF39" s="133"/>
      <c r="BOG39" s="133"/>
      <c r="BOH39" s="133"/>
      <c r="BOI39" s="7"/>
      <c r="BOJ39" s="34"/>
      <c r="BOK39" s="35"/>
      <c r="BOL39" s="133"/>
      <c r="BOM39" s="28"/>
      <c r="BON39" s="132"/>
      <c r="BOO39" s="132"/>
      <c r="BOP39" s="132"/>
      <c r="BOQ39" s="132"/>
      <c r="BOR39" s="132"/>
      <c r="BOS39" s="36"/>
      <c r="BOT39" s="25"/>
      <c r="BOU39" s="132"/>
      <c r="BOV39" s="26"/>
      <c r="BOW39" s="133"/>
      <c r="BOX39" s="133"/>
      <c r="BOY39" s="133"/>
      <c r="BOZ39" s="133"/>
      <c r="BPA39" s="133"/>
      <c r="BPB39" s="133"/>
      <c r="BPC39" s="133"/>
      <c r="BPD39" s="7"/>
      <c r="BPE39" s="34"/>
      <c r="BPF39" s="35"/>
      <c r="BPG39" s="133"/>
      <c r="BPH39" s="28"/>
      <c r="BPI39" s="132"/>
      <c r="BPJ39" s="132"/>
      <c r="BPK39" s="132"/>
      <c r="BPL39" s="132"/>
      <c r="BPM39" s="132"/>
      <c r="BPN39" s="36"/>
      <c r="BPO39" s="25"/>
      <c r="BPP39" s="132"/>
      <c r="BPQ39" s="26"/>
      <c r="BPR39" s="133"/>
      <c r="BPS39" s="133"/>
      <c r="BPT39" s="133"/>
      <c r="BPU39" s="133"/>
      <c r="BPV39" s="133"/>
      <c r="BPW39" s="133"/>
      <c r="BPX39" s="133"/>
      <c r="BPY39" s="7"/>
      <c r="BPZ39" s="34"/>
      <c r="BQA39" s="35"/>
      <c r="BQB39" s="133"/>
      <c r="BQC39" s="28"/>
      <c r="BQD39" s="132"/>
      <c r="BQE39" s="132"/>
      <c r="BQF39" s="132"/>
      <c r="BQG39" s="132"/>
      <c r="BQH39" s="132"/>
      <c r="BQI39" s="36"/>
      <c r="BQJ39" s="25"/>
      <c r="BQK39" s="132"/>
      <c r="BQL39" s="26"/>
      <c r="BQM39" s="133"/>
      <c r="BQN39" s="133"/>
      <c r="BQO39" s="133"/>
      <c r="BQP39" s="133"/>
      <c r="BQQ39" s="133"/>
      <c r="BQR39" s="133"/>
      <c r="BQS39" s="133"/>
      <c r="BQT39" s="7"/>
      <c r="BQU39" s="34"/>
      <c r="BQV39" s="35"/>
      <c r="BQW39" s="133"/>
      <c r="BQX39" s="28"/>
      <c r="BQY39" s="132"/>
      <c r="BQZ39" s="132"/>
      <c r="BRA39" s="132"/>
      <c r="BRB39" s="132"/>
      <c r="BRC39" s="132"/>
      <c r="BRD39" s="36"/>
      <c r="BRE39" s="25"/>
      <c r="BRF39" s="132"/>
      <c r="BRG39" s="26"/>
      <c r="BRH39" s="133"/>
      <c r="BRI39" s="133"/>
      <c r="BRJ39" s="133"/>
      <c r="BRK39" s="133"/>
      <c r="BRL39" s="133"/>
      <c r="BRM39" s="133"/>
      <c r="BRN39" s="133"/>
      <c r="BRO39" s="7"/>
      <c r="BRP39" s="34"/>
      <c r="BRQ39" s="35"/>
      <c r="BRR39" s="133"/>
      <c r="BRS39" s="28"/>
      <c r="BRT39" s="132"/>
      <c r="BRU39" s="132"/>
      <c r="BRV39" s="132"/>
      <c r="BRW39" s="132"/>
      <c r="BRX39" s="132"/>
      <c r="BRY39" s="36"/>
      <c r="BRZ39" s="25"/>
      <c r="BSA39" s="132"/>
      <c r="BSB39" s="26"/>
      <c r="BSC39" s="133"/>
      <c r="BSD39" s="133"/>
      <c r="BSE39" s="133"/>
      <c r="BSF39" s="133"/>
      <c r="BSG39" s="133"/>
      <c r="BSH39" s="133"/>
      <c r="BSI39" s="133"/>
      <c r="BSJ39" s="7"/>
      <c r="BSK39" s="34"/>
      <c r="BSL39" s="35"/>
      <c r="BSM39" s="133"/>
      <c r="BSN39" s="28"/>
      <c r="BSO39" s="132"/>
      <c r="BSP39" s="132"/>
      <c r="BSQ39" s="132"/>
      <c r="BSR39" s="132"/>
      <c r="BSS39" s="132"/>
      <c r="BST39" s="36"/>
      <c r="BSU39" s="25"/>
      <c r="BSV39" s="132"/>
      <c r="BSW39" s="26"/>
      <c r="BSX39" s="133"/>
      <c r="BSY39" s="133"/>
      <c r="BSZ39" s="133"/>
      <c r="BTA39" s="133"/>
      <c r="BTB39" s="133"/>
      <c r="BTC39" s="133"/>
      <c r="BTD39" s="133"/>
      <c r="BTE39" s="7"/>
      <c r="BTF39" s="34"/>
      <c r="BTG39" s="35"/>
      <c r="BTH39" s="133"/>
      <c r="BTI39" s="28"/>
      <c r="BTJ39" s="132"/>
      <c r="BTK39" s="132"/>
      <c r="BTL39" s="132"/>
      <c r="BTM39" s="132"/>
      <c r="BTN39" s="132"/>
      <c r="BTO39" s="36"/>
      <c r="BTP39" s="25"/>
      <c r="BTQ39" s="132"/>
      <c r="BTR39" s="26"/>
      <c r="BTS39" s="133"/>
      <c r="BTT39" s="133"/>
      <c r="BTU39" s="133"/>
      <c r="BTV39" s="133"/>
      <c r="BTW39" s="133"/>
      <c r="BTX39" s="133"/>
      <c r="BTY39" s="133"/>
      <c r="BTZ39" s="7"/>
      <c r="BUA39" s="34"/>
      <c r="BUB39" s="35"/>
      <c r="BUC39" s="133"/>
      <c r="BUD39" s="28"/>
      <c r="BUE39" s="132"/>
      <c r="BUF39" s="132"/>
      <c r="BUG39" s="132"/>
      <c r="BUH39" s="132"/>
      <c r="BUI39" s="132"/>
      <c r="BUJ39" s="36"/>
      <c r="BUK39" s="25"/>
      <c r="BUL39" s="132"/>
      <c r="BUM39" s="26"/>
      <c r="BUN39" s="133"/>
      <c r="BUO39" s="133"/>
      <c r="BUP39" s="133"/>
      <c r="BUQ39" s="133"/>
      <c r="BUR39" s="133"/>
      <c r="BUS39" s="133"/>
      <c r="BUT39" s="133"/>
      <c r="BUU39" s="7"/>
      <c r="BUV39" s="34"/>
      <c r="BUW39" s="35"/>
      <c r="BUX39" s="133"/>
      <c r="BUY39" s="28"/>
      <c r="BUZ39" s="132"/>
      <c r="BVA39" s="132"/>
      <c r="BVB39" s="132"/>
      <c r="BVC39" s="132"/>
      <c r="BVD39" s="132"/>
      <c r="BVE39" s="36"/>
      <c r="BVF39" s="25"/>
      <c r="BVG39" s="132"/>
      <c r="BVH39" s="26"/>
      <c r="BVI39" s="133"/>
      <c r="BVJ39" s="133"/>
      <c r="BVK39" s="133"/>
      <c r="BVL39" s="133"/>
      <c r="BVM39" s="133"/>
      <c r="BVN39" s="133"/>
      <c r="BVO39" s="133"/>
      <c r="BVP39" s="7"/>
      <c r="BVQ39" s="34"/>
      <c r="BVR39" s="35"/>
      <c r="BVS39" s="133"/>
      <c r="BVT39" s="28"/>
      <c r="BVU39" s="132"/>
      <c r="BVV39" s="132"/>
      <c r="BVW39" s="132"/>
      <c r="BVX39" s="132"/>
      <c r="BVY39" s="132"/>
      <c r="BVZ39" s="36"/>
      <c r="BWA39" s="25"/>
      <c r="BWB39" s="132"/>
      <c r="BWC39" s="26"/>
      <c r="BWD39" s="133"/>
      <c r="BWE39" s="133"/>
      <c r="BWF39" s="133"/>
      <c r="BWG39" s="133"/>
      <c r="BWH39" s="133"/>
      <c r="BWI39" s="133"/>
      <c r="BWJ39" s="133"/>
      <c r="BWK39" s="7"/>
      <c r="BWL39" s="34"/>
      <c r="BWM39" s="35"/>
      <c r="BWN39" s="133"/>
      <c r="BWO39" s="28"/>
      <c r="BWP39" s="132"/>
      <c r="BWQ39" s="132"/>
      <c r="BWR39" s="132"/>
      <c r="BWS39" s="132"/>
      <c r="BWT39" s="132"/>
      <c r="BWU39" s="36"/>
      <c r="BWV39" s="25"/>
      <c r="BWW39" s="132"/>
      <c r="BWX39" s="26"/>
      <c r="BWY39" s="133"/>
      <c r="BWZ39" s="133"/>
      <c r="BXA39" s="133"/>
      <c r="BXB39" s="133"/>
      <c r="BXC39" s="133"/>
      <c r="BXD39" s="133"/>
      <c r="BXE39" s="133"/>
      <c r="BXF39" s="7"/>
      <c r="BXG39" s="34"/>
      <c r="BXH39" s="35"/>
      <c r="BXI39" s="133"/>
      <c r="BXJ39" s="28"/>
      <c r="BXK39" s="132"/>
      <c r="BXL39" s="132"/>
      <c r="BXM39" s="132"/>
      <c r="BXN39" s="132"/>
      <c r="BXO39" s="132"/>
      <c r="BXP39" s="36"/>
      <c r="BXQ39" s="25"/>
      <c r="BXR39" s="132"/>
      <c r="BXS39" s="26"/>
      <c r="BXT39" s="133"/>
      <c r="BXU39" s="133"/>
      <c r="BXV39" s="133"/>
      <c r="BXW39" s="133"/>
      <c r="BXX39" s="133"/>
      <c r="BXY39" s="133"/>
      <c r="BXZ39" s="133"/>
      <c r="BYA39" s="7"/>
      <c r="BYB39" s="34"/>
      <c r="BYC39" s="35"/>
      <c r="BYD39" s="133"/>
      <c r="BYE39" s="28"/>
      <c r="BYF39" s="132"/>
      <c r="BYG39" s="132"/>
      <c r="BYH39" s="132"/>
      <c r="BYI39" s="132"/>
      <c r="BYJ39" s="132"/>
      <c r="BYK39" s="36"/>
      <c r="BYL39" s="25"/>
      <c r="BYM39" s="132"/>
      <c r="BYN39" s="26"/>
      <c r="BYO39" s="133"/>
      <c r="BYP39" s="133"/>
      <c r="BYQ39" s="133"/>
      <c r="BYR39" s="133"/>
      <c r="BYS39" s="133"/>
      <c r="BYT39" s="133"/>
      <c r="BYU39" s="133"/>
      <c r="BYV39" s="7"/>
      <c r="BYW39" s="34"/>
      <c r="BYX39" s="35"/>
      <c r="BYY39" s="133"/>
      <c r="BYZ39" s="28"/>
      <c r="BZA39" s="132"/>
      <c r="BZB39" s="132"/>
      <c r="BZC39" s="132"/>
      <c r="BZD39" s="132"/>
      <c r="BZE39" s="132"/>
      <c r="BZF39" s="36"/>
      <c r="BZG39" s="25"/>
      <c r="BZH39" s="132"/>
      <c r="BZI39" s="26"/>
      <c r="BZJ39" s="133"/>
      <c r="BZK39" s="133"/>
      <c r="BZL39" s="133"/>
      <c r="BZM39" s="133"/>
      <c r="BZN39" s="133"/>
      <c r="BZO39" s="133"/>
      <c r="BZP39" s="133"/>
      <c r="BZQ39" s="7"/>
      <c r="BZR39" s="34"/>
      <c r="BZS39" s="35"/>
      <c r="BZT39" s="133"/>
      <c r="BZU39" s="28"/>
      <c r="BZV39" s="132"/>
      <c r="BZW39" s="132"/>
      <c r="BZX39" s="132"/>
      <c r="BZY39" s="132"/>
      <c r="BZZ39" s="132"/>
      <c r="CAA39" s="36"/>
      <c r="CAB39" s="25"/>
      <c r="CAC39" s="132"/>
      <c r="CAD39" s="26"/>
      <c r="CAE39" s="133"/>
      <c r="CAF39" s="133"/>
      <c r="CAG39" s="133"/>
      <c r="CAH39" s="133"/>
      <c r="CAI39" s="133"/>
      <c r="CAJ39" s="133"/>
      <c r="CAK39" s="133"/>
      <c r="CAL39" s="7"/>
      <c r="CAM39" s="34"/>
      <c r="CAN39" s="35"/>
      <c r="CAO39" s="133"/>
      <c r="CAP39" s="28"/>
      <c r="CAQ39" s="132"/>
      <c r="CAR39" s="132"/>
      <c r="CAS39" s="132"/>
      <c r="CAT39" s="132"/>
      <c r="CAU39" s="132"/>
      <c r="CAV39" s="36"/>
      <c r="CAW39" s="25"/>
      <c r="CAX39" s="132"/>
      <c r="CAY39" s="26"/>
      <c r="CAZ39" s="133"/>
      <c r="CBA39" s="133"/>
      <c r="CBB39" s="133"/>
      <c r="CBC39" s="133"/>
      <c r="CBD39" s="133"/>
      <c r="CBE39" s="133"/>
      <c r="CBF39" s="133"/>
      <c r="CBG39" s="7"/>
      <c r="CBH39" s="34"/>
      <c r="CBI39" s="35"/>
      <c r="CBJ39" s="133"/>
      <c r="CBK39" s="28"/>
      <c r="CBL39" s="132"/>
      <c r="CBM39" s="132"/>
      <c r="CBN39" s="132"/>
      <c r="CBO39" s="132"/>
      <c r="CBP39" s="132"/>
      <c r="CBQ39" s="36"/>
      <c r="CBR39" s="25"/>
      <c r="CBS39" s="132"/>
      <c r="CBT39" s="26"/>
      <c r="CBU39" s="133"/>
      <c r="CBV39" s="133"/>
      <c r="CBW39" s="133"/>
      <c r="CBX39" s="133"/>
      <c r="CBY39" s="133"/>
      <c r="CBZ39" s="133"/>
      <c r="CCA39" s="133"/>
      <c r="CCB39" s="7"/>
      <c r="CCC39" s="34"/>
      <c r="CCD39" s="35"/>
      <c r="CCE39" s="133"/>
      <c r="CCF39" s="28"/>
      <c r="CCG39" s="132"/>
      <c r="CCH39" s="132"/>
      <c r="CCI39" s="132"/>
      <c r="CCJ39" s="132"/>
      <c r="CCK39" s="132"/>
      <c r="CCL39" s="36"/>
      <c r="CCM39" s="25"/>
      <c r="CCN39" s="132"/>
      <c r="CCO39" s="26"/>
      <c r="CCP39" s="133"/>
      <c r="CCQ39" s="133"/>
      <c r="CCR39" s="133"/>
      <c r="CCS39" s="133"/>
      <c r="CCT39" s="133"/>
      <c r="CCU39" s="133"/>
      <c r="CCV39" s="133"/>
      <c r="CCW39" s="7"/>
      <c r="CCX39" s="34"/>
      <c r="CCY39" s="35"/>
      <c r="CCZ39" s="133"/>
      <c r="CDA39" s="28"/>
      <c r="CDB39" s="132"/>
      <c r="CDC39" s="132"/>
      <c r="CDD39" s="132"/>
      <c r="CDE39" s="132"/>
      <c r="CDF39" s="132"/>
      <c r="CDG39" s="36"/>
      <c r="CDH39" s="25"/>
      <c r="CDI39" s="132"/>
      <c r="CDJ39" s="26"/>
      <c r="CDK39" s="133"/>
      <c r="CDL39" s="133"/>
      <c r="CDM39" s="133"/>
      <c r="CDN39" s="133"/>
      <c r="CDO39" s="133"/>
      <c r="CDP39" s="133"/>
      <c r="CDQ39" s="133"/>
      <c r="CDR39" s="7"/>
      <c r="CDS39" s="34"/>
      <c r="CDT39" s="35"/>
      <c r="CDU39" s="133"/>
      <c r="CDV39" s="28"/>
      <c r="CDW39" s="132"/>
      <c r="CDX39" s="132"/>
      <c r="CDY39" s="132"/>
      <c r="CDZ39" s="132"/>
      <c r="CEA39" s="132"/>
      <c r="CEB39" s="36"/>
      <c r="CEC39" s="25"/>
      <c r="CED39" s="132"/>
      <c r="CEE39" s="26"/>
      <c r="CEF39" s="133"/>
      <c r="CEG39" s="133"/>
      <c r="CEH39" s="133"/>
      <c r="CEI39" s="133"/>
      <c r="CEJ39" s="133"/>
      <c r="CEK39" s="133"/>
      <c r="CEL39" s="133"/>
      <c r="CEM39" s="7"/>
      <c r="CEN39" s="34"/>
      <c r="CEO39" s="35"/>
      <c r="CEP39" s="133"/>
      <c r="CEQ39" s="28"/>
      <c r="CER39" s="132"/>
      <c r="CES39" s="132"/>
      <c r="CET39" s="132"/>
      <c r="CEU39" s="132"/>
      <c r="CEV39" s="132"/>
      <c r="CEW39" s="36"/>
      <c r="CEX39" s="25"/>
      <c r="CEY39" s="132"/>
      <c r="CEZ39" s="26"/>
      <c r="CFA39" s="133"/>
      <c r="CFB39" s="133"/>
      <c r="CFC39" s="133"/>
      <c r="CFD39" s="133"/>
      <c r="CFE39" s="133"/>
      <c r="CFF39" s="133"/>
      <c r="CFG39" s="133"/>
      <c r="CFH39" s="7"/>
      <c r="CFI39" s="34"/>
      <c r="CFJ39" s="35"/>
      <c r="CFK39" s="133"/>
      <c r="CFL39" s="28"/>
      <c r="CFM39" s="132"/>
      <c r="CFN39" s="132"/>
      <c r="CFO39" s="132"/>
      <c r="CFP39" s="132"/>
      <c r="CFQ39" s="132"/>
      <c r="CFR39" s="36"/>
      <c r="CFS39" s="25"/>
      <c r="CFT39" s="132"/>
      <c r="CFU39" s="26"/>
      <c r="CFV39" s="133"/>
      <c r="CFW39" s="133"/>
      <c r="CFX39" s="133"/>
      <c r="CFY39" s="133"/>
      <c r="CFZ39" s="133"/>
      <c r="CGA39" s="133"/>
      <c r="CGB39" s="133"/>
      <c r="CGC39" s="7"/>
      <c r="CGD39" s="34"/>
      <c r="CGE39" s="35"/>
      <c r="CGF39" s="133"/>
      <c r="CGG39" s="28"/>
      <c r="CGH39" s="132"/>
      <c r="CGI39" s="132"/>
      <c r="CGJ39" s="132"/>
      <c r="CGK39" s="132"/>
      <c r="CGL39" s="132"/>
      <c r="CGM39" s="36"/>
      <c r="CGN39" s="25"/>
      <c r="CGO39" s="132"/>
      <c r="CGP39" s="26"/>
      <c r="CGQ39" s="133"/>
      <c r="CGR39" s="133"/>
      <c r="CGS39" s="133"/>
      <c r="CGT39" s="133"/>
      <c r="CGU39" s="133"/>
      <c r="CGV39" s="133"/>
      <c r="CGW39" s="133"/>
      <c r="CGX39" s="7"/>
      <c r="CGY39" s="34"/>
      <c r="CGZ39" s="35"/>
      <c r="CHA39" s="133"/>
      <c r="CHB39" s="28"/>
      <c r="CHC39" s="132"/>
      <c r="CHD39" s="132"/>
      <c r="CHE39" s="132"/>
      <c r="CHF39" s="132"/>
      <c r="CHG39" s="132"/>
      <c r="CHH39" s="36"/>
      <c r="CHI39" s="25"/>
      <c r="CHJ39" s="132"/>
      <c r="CHK39" s="26"/>
      <c r="CHL39" s="133"/>
      <c r="CHM39" s="133"/>
      <c r="CHN39" s="133"/>
      <c r="CHO39" s="133"/>
      <c r="CHP39" s="133"/>
      <c r="CHQ39" s="133"/>
      <c r="CHR39" s="133"/>
      <c r="CHS39" s="7"/>
      <c r="CHT39" s="34"/>
      <c r="CHU39" s="35"/>
      <c r="CHV39" s="133"/>
      <c r="CHW39" s="28"/>
      <c r="CHX39" s="132"/>
      <c r="CHY39" s="132"/>
      <c r="CHZ39" s="132"/>
      <c r="CIA39" s="132"/>
      <c r="CIB39" s="132"/>
      <c r="CIC39" s="36"/>
      <c r="CID39" s="25"/>
      <c r="CIE39" s="132"/>
      <c r="CIF39" s="26"/>
      <c r="CIG39" s="133"/>
      <c r="CIH39" s="133"/>
      <c r="CII39" s="133"/>
      <c r="CIJ39" s="133"/>
      <c r="CIK39" s="133"/>
      <c r="CIL39" s="133"/>
      <c r="CIM39" s="133"/>
      <c r="CIN39" s="7"/>
      <c r="CIO39" s="34"/>
      <c r="CIP39" s="35"/>
      <c r="CIQ39" s="133"/>
      <c r="CIR39" s="28"/>
      <c r="CIS39" s="132"/>
      <c r="CIT39" s="132"/>
      <c r="CIU39" s="132"/>
      <c r="CIV39" s="132"/>
      <c r="CIW39" s="132"/>
      <c r="CIX39" s="36"/>
      <c r="CIY39" s="25"/>
      <c r="CIZ39" s="132"/>
      <c r="CJA39" s="26"/>
      <c r="CJB39" s="133"/>
      <c r="CJC39" s="133"/>
      <c r="CJD39" s="133"/>
      <c r="CJE39" s="133"/>
      <c r="CJF39" s="133"/>
      <c r="CJG39" s="133"/>
      <c r="CJH39" s="133"/>
      <c r="CJI39" s="7"/>
      <c r="CJJ39" s="34"/>
      <c r="CJK39" s="35"/>
      <c r="CJL39" s="133"/>
      <c r="CJM39" s="28"/>
      <c r="CJN39" s="132"/>
      <c r="CJO39" s="132"/>
      <c r="CJP39" s="132"/>
      <c r="CJQ39" s="132"/>
      <c r="CJR39" s="132"/>
      <c r="CJS39" s="36"/>
      <c r="CJT39" s="25"/>
      <c r="CJU39" s="132"/>
      <c r="CJV39" s="26"/>
      <c r="CJW39" s="133"/>
      <c r="CJX39" s="133"/>
      <c r="CJY39" s="133"/>
      <c r="CJZ39" s="133"/>
      <c r="CKA39" s="133"/>
      <c r="CKB39" s="133"/>
      <c r="CKC39" s="133"/>
      <c r="CKD39" s="7"/>
      <c r="CKE39" s="34"/>
      <c r="CKF39" s="35"/>
      <c r="CKG39" s="133"/>
      <c r="CKH39" s="28"/>
      <c r="CKI39" s="132"/>
      <c r="CKJ39" s="132"/>
      <c r="CKK39" s="132"/>
      <c r="CKL39" s="132"/>
      <c r="CKM39" s="132"/>
      <c r="CKN39" s="36"/>
      <c r="CKO39" s="25"/>
      <c r="CKP39" s="132"/>
      <c r="CKQ39" s="26"/>
      <c r="CKR39" s="133"/>
      <c r="CKS39" s="133"/>
      <c r="CKT39" s="133"/>
      <c r="CKU39" s="133"/>
      <c r="CKV39" s="133"/>
      <c r="CKW39" s="133"/>
      <c r="CKX39" s="133"/>
      <c r="CKY39" s="7"/>
      <c r="CKZ39" s="34"/>
      <c r="CLA39" s="35"/>
      <c r="CLB39" s="133"/>
      <c r="CLC39" s="28"/>
      <c r="CLD39" s="132"/>
      <c r="CLE39" s="132"/>
      <c r="CLF39" s="132"/>
      <c r="CLG39" s="132"/>
      <c r="CLH39" s="132"/>
      <c r="CLI39" s="36"/>
      <c r="CLJ39" s="25"/>
      <c r="CLK39" s="132"/>
      <c r="CLL39" s="26"/>
      <c r="CLM39" s="133"/>
      <c r="CLN39" s="133"/>
      <c r="CLO39" s="133"/>
      <c r="CLP39" s="133"/>
      <c r="CLQ39" s="133"/>
      <c r="CLR39" s="133"/>
      <c r="CLS39" s="133"/>
      <c r="CLT39" s="7"/>
      <c r="CLU39" s="34"/>
      <c r="CLV39" s="35"/>
      <c r="CLW39" s="133"/>
      <c r="CLX39" s="28"/>
      <c r="CLY39" s="132"/>
      <c r="CLZ39" s="132"/>
      <c r="CMA39" s="132"/>
      <c r="CMB39" s="132"/>
      <c r="CMC39" s="132"/>
      <c r="CMD39" s="36"/>
      <c r="CME39" s="25"/>
      <c r="CMF39" s="132"/>
      <c r="CMG39" s="26"/>
      <c r="CMH39" s="133"/>
      <c r="CMI39" s="133"/>
      <c r="CMJ39" s="133"/>
      <c r="CMK39" s="133"/>
      <c r="CML39" s="133"/>
      <c r="CMM39" s="133"/>
      <c r="CMN39" s="133"/>
      <c r="CMO39" s="7"/>
      <c r="CMP39" s="34"/>
      <c r="CMQ39" s="35"/>
      <c r="CMR39" s="133"/>
      <c r="CMS39" s="28"/>
      <c r="CMT39" s="132"/>
      <c r="CMU39" s="132"/>
      <c r="CMV39" s="132"/>
      <c r="CMW39" s="132"/>
      <c r="CMX39" s="132"/>
      <c r="CMY39" s="36"/>
      <c r="CMZ39" s="25"/>
      <c r="CNA39" s="132"/>
      <c r="CNB39" s="26"/>
      <c r="CNC39" s="133"/>
      <c r="CND39" s="133"/>
      <c r="CNE39" s="133"/>
      <c r="CNF39" s="133"/>
      <c r="CNG39" s="133"/>
      <c r="CNH39" s="133"/>
      <c r="CNI39" s="133"/>
      <c r="CNJ39" s="7"/>
      <c r="CNK39" s="34"/>
      <c r="CNL39" s="35"/>
      <c r="CNM39" s="133"/>
      <c r="CNN39" s="28"/>
      <c r="CNO39" s="132"/>
      <c r="CNP39" s="132"/>
      <c r="CNQ39" s="132"/>
      <c r="CNR39" s="132"/>
      <c r="CNS39" s="132"/>
      <c r="CNT39" s="36"/>
      <c r="CNU39" s="25"/>
      <c r="CNV39" s="132"/>
      <c r="CNW39" s="26"/>
      <c r="CNX39" s="133"/>
      <c r="CNY39" s="133"/>
      <c r="CNZ39" s="133"/>
      <c r="COA39" s="133"/>
      <c r="COB39" s="133"/>
      <c r="COC39" s="133"/>
      <c r="COD39" s="133"/>
      <c r="COE39" s="7"/>
      <c r="COF39" s="34"/>
      <c r="COG39" s="35"/>
      <c r="COH39" s="133"/>
      <c r="COI39" s="28"/>
      <c r="COJ39" s="132"/>
      <c r="COK39" s="132"/>
      <c r="COL39" s="132"/>
      <c r="COM39" s="132"/>
      <c r="CON39" s="132"/>
      <c r="COO39" s="36"/>
      <c r="COP39" s="25"/>
      <c r="COQ39" s="132"/>
      <c r="COR39" s="26"/>
      <c r="COS39" s="133"/>
      <c r="COT39" s="133"/>
      <c r="COU39" s="133"/>
      <c r="COV39" s="133"/>
      <c r="COW39" s="133"/>
      <c r="COX39" s="133"/>
      <c r="COY39" s="133"/>
      <c r="COZ39" s="7"/>
      <c r="CPA39" s="34"/>
      <c r="CPB39" s="35"/>
      <c r="CPC39" s="133"/>
      <c r="CPD39" s="28"/>
      <c r="CPE39" s="132"/>
      <c r="CPF39" s="132"/>
      <c r="CPG39" s="132"/>
      <c r="CPH39" s="132"/>
      <c r="CPI39" s="132"/>
      <c r="CPJ39" s="36"/>
      <c r="CPK39" s="25"/>
      <c r="CPL39" s="132"/>
      <c r="CPM39" s="26"/>
      <c r="CPN39" s="133"/>
      <c r="CPO39" s="133"/>
      <c r="CPP39" s="133"/>
      <c r="CPQ39" s="133"/>
      <c r="CPR39" s="133"/>
      <c r="CPS39" s="133"/>
      <c r="CPT39" s="133"/>
      <c r="CPU39" s="7"/>
      <c r="CPV39" s="34"/>
      <c r="CPW39" s="35"/>
      <c r="CPX39" s="133"/>
      <c r="CPY39" s="28"/>
      <c r="CPZ39" s="132"/>
      <c r="CQA39" s="132"/>
      <c r="CQB39" s="132"/>
      <c r="CQC39" s="132"/>
      <c r="CQD39" s="132"/>
      <c r="CQE39" s="36"/>
      <c r="CQF39" s="25"/>
      <c r="CQG39" s="132"/>
      <c r="CQH39" s="26"/>
      <c r="CQI39" s="133"/>
      <c r="CQJ39" s="133"/>
      <c r="CQK39" s="133"/>
      <c r="CQL39" s="133"/>
      <c r="CQM39" s="133"/>
      <c r="CQN39" s="133"/>
      <c r="CQO39" s="133"/>
      <c r="CQP39" s="7"/>
      <c r="CQQ39" s="34"/>
      <c r="CQR39" s="35"/>
      <c r="CQS39" s="133"/>
      <c r="CQT39" s="28"/>
      <c r="CQU39" s="132"/>
      <c r="CQV39" s="132"/>
      <c r="CQW39" s="132"/>
      <c r="CQX39" s="132"/>
      <c r="CQY39" s="132"/>
      <c r="CQZ39" s="36"/>
      <c r="CRA39" s="25"/>
      <c r="CRB39" s="132"/>
      <c r="CRC39" s="26"/>
      <c r="CRD39" s="133"/>
      <c r="CRE39" s="133"/>
      <c r="CRF39" s="133"/>
      <c r="CRG39" s="133"/>
      <c r="CRH39" s="133"/>
      <c r="CRI39" s="133"/>
      <c r="CRJ39" s="133"/>
      <c r="CRK39" s="7"/>
      <c r="CRL39" s="34"/>
      <c r="CRM39" s="35"/>
      <c r="CRN39" s="133"/>
      <c r="CRO39" s="28"/>
      <c r="CRP39" s="132"/>
      <c r="CRQ39" s="132"/>
      <c r="CRR39" s="132"/>
      <c r="CRS39" s="132"/>
      <c r="CRT39" s="132"/>
      <c r="CRU39" s="36"/>
      <c r="CRV39" s="25"/>
      <c r="CRW39" s="132"/>
      <c r="CRX39" s="26"/>
      <c r="CRY39" s="133"/>
      <c r="CRZ39" s="133"/>
      <c r="CSA39" s="133"/>
      <c r="CSB39" s="133"/>
      <c r="CSC39" s="133"/>
      <c r="CSD39" s="133"/>
      <c r="CSE39" s="133"/>
      <c r="CSF39" s="7"/>
      <c r="CSG39" s="34"/>
      <c r="CSH39" s="35"/>
      <c r="CSI39" s="133"/>
      <c r="CSJ39" s="28"/>
      <c r="CSK39" s="132"/>
      <c r="CSL39" s="132"/>
      <c r="CSM39" s="132"/>
      <c r="CSN39" s="132"/>
      <c r="CSO39" s="132"/>
      <c r="CSP39" s="36"/>
      <c r="CSQ39" s="25"/>
      <c r="CSR39" s="132"/>
      <c r="CSS39" s="26"/>
      <c r="CST39" s="133"/>
      <c r="CSU39" s="133"/>
      <c r="CSV39" s="133"/>
      <c r="CSW39" s="133"/>
      <c r="CSX39" s="133"/>
      <c r="CSY39" s="133"/>
      <c r="CSZ39" s="133"/>
      <c r="CTA39" s="7"/>
      <c r="CTB39" s="34"/>
      <c r="CTC39" s="35"/>
      <c r="CTD39" s="133"/>
      <c r="CTE39" s="28"/>
      <c r="CTF39" s="132"/>
      <c r="CTG39" s="132"/>
      <c r="CTH39" s="132"/>
      <c r="CTI39" s="132"/>
      <c r="CTJ39" s="132"/>
      <c r="CTK39" s="36"/>
      <c r="CTL39" s="25"/>
      <c r="CTM39" s="132"/>
      <c r="CTN39" s="26"/>
      <c r="CTO39" s="133"/>
      <c r="CTP39" s="133"/>
      <c r="CTQ39" s="133"/>
      <c r="CTR39" s="133"/>
      <c r="CTS39" s="133"/>
      <c r="CTT39" s="133"/>
      <c r="CTU39" s="133"/>
      <c r="CTV39" s="7"/>
      <c r="CTW39" s="34"/>
      <c r="CTX39" s="35"/>
      <c r="CTY39" s="133"/>
      <c r="CTZ39" s="28"/>
      <c r="CUA39" s="132"/>
      <c r="CUB39" s="132"/>
      <c r="CUC39" s="132"/>
      <c r="CUD39" s="132"/>
      <c r="CUE39" s="132"/>
      <c r="CUF39" s="36"/>
      <c r="CUG39" s="25"/>
      <c r="CUH39" s="132"/>
      <c r="CUI39" s="26"/>
      <c r="CUJ39" s="133"/>
      <c r="CUK39" s="133"/>
      <c r="CUL39" s="133"/>
      <c r="CUM39" s="133"/>
      <c r="CUN39" s="133"/>
      <c r="CUO39" s="133"/>
      <c r="CUP39" s="133"/>
      <c r="CUQ39" s="7"/>
      <c r="CUR39" s="34"/>
      <c r="CUS39" s="35"/>
      <c r="CUT39" s="133"/>
      <c r="CUU39" s="28"/>
      <c r="CUV39" s="132"/>
      <c r="CUW39" s="132"/>
      <c r="CUX39" s="132"/>
      <c r="CUY39" s="132"/>
      <c r="CUZ39" s="132"/>
      <c r="CVA39" s="36"/>
      <c r="CVB39" s="25"/>
      <c r="CVC39" s="132"/>
      <c r="CVD39" s="26"/>
      <c r="CVE39" s="133"/>
      <c r="CVF39" s="133"/>
      <c r="CVG39" s="133"/>
      <c r="CVH39" s="133"/>
      <c r="CVI39" s="133"/>
      <c r="CVJ39" s="133"/>
      <c r="CVK39" s="133"/>
      <c r="CVL39" s="7"/>
      <c r="CVM39" s="34"/>
      <c r="CVN39" s="35"/>
      <c r="CVO39" s="133"/>
      <c r="CVP39" s="28"/>
      <c r="CVQ39" s="132"/>
      <c r="CVR39" s="132"/>
      <c r="CVS39" s="132"/>
      <c r="CVT39" s="132"/>
      <c r="CVU39" s="132"/>
      <c r="CVV39" s="36"/>
      <c r="CVW39" s="25"/>
      <c r="CVX39" s="132"/>
      <c r="CVY39" s="26"/>
      <c r="CVZ39" s="133"/>
      <c r="CWA39" s="133"/>
      <c r="CWB39" s="133"/>
      <c r="CWC39" s="133"/>
      <c r="CWD39" s="133"/>
      <c r="CWE39" s="133"/>
      <c r="CWF39" s="133"/>
      <c r="CWG39" s="7"/>
      <c r="CWH39" s="34"/>
      <c r="CWI39" s="35"/>
      <c r="CWJ39" s="133"/>
      <c r="CWK39" s="28"/>
      <c r="CWL39" s="132"/>
      <c r="CWM39" s="132"/>
      <c r="CWN39" s="132"/>
      <c r="CWO39" s="132"/>
      <c r="CWP39" s="132"/>
      <c r="CWQ39" s="36"/>
      <c r="CWR39" s="25"/>
      <c r="CWS39" s="132"/>
      <c r="CWT39" s="26"/>
      <c r="CWU39" s="133"/>
      <c r="CWV39" s="133"/>
      <c r="CWW39" s="133"/>
      <c r="CWX39" s="133"/>
      <c r="CWY39" s="133"/>
      <c r="CWZ39" s="133"/>
      <c r="CXA39" s="133"/>
      <c r="CXB39" s="7"/>
      <c r="CXC39" s="34"/>
      <c r="CXD39" s="35"/>
      <c r="CXE39" s="133"/>
      <c r="CXF39" s="28"/>
      <c r="CXG39" s="132"/>
      <c r="CXH39" s="132"/>
      <c r="CXI39" s="132"/>
      <c r="CXJ39" s="132"/>
      <c r="CXK39" s="132"/>
      <c r="CXL39" s="36"/>
      <c r="CXM39" s="25"/>
      <c r="CXN39" s="132"/>
      <c r="CXO39" s="26"/>
      <c r="CXP39" s="133"/>
      <c r="CXQ39" s="133"/>
      <c r="CXR39" s="133"/>
      <c r="CXS39" s="133"/>
      <c r="CXT39" s="133"/>
      <c r="CXU39" s="133"/>
      <c r="CXV39" s="133"/>
      <c r="CXW39" s="7"/>
      <c r="CXX39" s="34"/>
      <c r="CXY39" s="35"/>
      <c r="CXZ39" s="133"/>
      <c r="CYA39" s="28"/>
      <c r="CYB39" s="132"/>
      <c r="CYC39" s="132"/>
      <c r="CYD39" s="132"/>
      <c r="CYE39" s="132"/>
      <c r="CYF39" s="132"/>
      <c r="CYG39" s="36"/>
      <c r="CYH39" s="25"/>
      <c r="CYI39" s="132"/>
      <c r="CYJ39" s="26"/>
      <c r="CYK39" s="133"/>
      <c r="CYL39" s="133"/>
      <c r="CYM39" s="133"/>
      <c r="CYN39" s="133"/>
      <c r="CYO39" s="133"/>
      <c r="CYP39" s="133"/>
      <c r="CYQ39" s="133"/>
      <c r="CYR39" s="7"/>
      <c r="CYS39" s="34"/>
      <c r="CYT39" s="35"/>
      <c r="CYU39" s="133"/>
      <c r="CYV39" s="28"/>
      <c r="CYW39" s="132"/>
      <c r="CYX39" s="132"/>
      <c r="CYY39" s="132"/>
      <c r="CYZ39" s="132"/>
      <c r="CZA39" s="132"/>
      <c r="CZB39" s="36"/>
      <c r="CZC39" s="25"/>
      <c r="CZD39" s="132"/>
      <c r="CZE39" s="26"/>
      <c r="CZF39" s="133"/>
      <c r="CZG39" s="133"/>
      <c r="CZH39" s="133"/>
      <c r="CZI39" s="133"/>
      <c r="CZJ39" s="133"/>
      <c r="CZK39" s="133"/>
      <c r="CZL39" s="133"/>
      <c r="CZM39" s="7"/>
      <c r="CZN39" s="34"/>
      <c r="CZO39" s="35"/>
      <c r="CZP39" s="133"/>
      <c r="CZQ39" s="28"/>
      <c r="CZR39" s="132"/>
      <c r="CZS39" s="132"/>
      <c r="CZT39" s="132"/>
      <c r="CZU39" s="132"/>
      <c r="CZV39" s="132"/>
      <c r="CZW39" s="36"/>
      <c r="CZX39" s="25"/>
      <c r="CZY39" s="132"/>
      <c r="CZZ39" s="26"/>
      <c r="DAA39" s="133"/>
      <c r="DAB39" s="133"/>
      <c r="DAC39" s="133"/>
      <c r="DAD39" s="133"/>
      <c r="DAE39" s="133"/>
      <c r="DAF39" s="133"/>
      <c r="DAG39" s="133"/>
      <c r="DAH39" s="7"/>
      <c r="DAI39" s="34"/>
      <c r="DAJ39" s="35"/>
      <c r="DAK39" s="133"/>
      <c r="DAL39" s="28"/>
      <c r="DAM39" s="132"/>
      <c r="DAN39" s="132"/>
      <c r="DAO39" s="132"/>
      <c r="DAP39" s="132"/>
      <c r="DAQ39" s="132"/>
      <c r="DAR39" s="36"/>
      <c r="DAS39" s="25"/>
      <c r="DAT39" s="132"/>
      <c r="DAU39" s="26"/>
      <c r="DAV39" s="133"/>
      <c r="DAW39" s="133"/>
      <c r="DAX39" s="133"/>
      <c r="DAY39" s="133"/>
      <c r="DAZ39" s="133"/>
      <c r="DBA39" s="133"/>
      <c r="DBB39" s="133"/>
      <c r="DBC39" s="7"/>
      <c r="DBD39" s="34"/>
      <c r="DBE39" s="35"/>
      <c r="DBF39" s="133"/>
      <c r="DBG39" s="28"/>
      <c r="DBH39" s="132"/>
      <c r="DBI39" s="132"/>
      <c r="DBJ39" s="132"/>
      <c r="DBK39" s="132"/>
      <c r="DBL39" s="132"/>
      <c r="DBM39" s="36"/>
      <c r="DBN39" s="25"/>
      <c r="DBO39" s="132"/>
      <c r="DBP39" s="26"/>
      <c r="DBQ39" s="133"/>
      <c r="DBR39" s="133"/>
      <c r="DBS39" s="133"/>
      <c r="DBT39" s="133"/>
      <c r="DBU39" s="133"/>
      <c r="DBV39" s="133"/>
      <c r="DBW39" s="133"/>
      <c r="DBX39" s="7"/>
      <c r="DBY39" s="34"/>
      <c r="DBZ39" s="35"/>
      <c r="DCA39" s="133"/>
      <c r="DCB39" s="28"/>
      <c r="DCC39" s="132"/>
      <c r="DCD39" s="132"/>
      <c r="DCE39" s="132"/>
      <c r="DCF39" s="132"/>
      <c r="DCG39" s="132"/>
      <c r="DCH39" s="36"/>
      <c r="DCI39" s="25"/>
      <c r="DCJ39" s="132"/>
      <c r="DCK39" s="26"/>
      <c r="DCL39" s="133"/>
      <c r="DCM39" s="133"/>
      <c r="DCN39" s="133"/>
      <c r="DCO39" s="133"/>
      <c r="DCP39" s="133"/>
      <c r="DCQ39" s="133"/>
      <c r="DCR39" s="133"/>
      <c r="DCS39" s="7"/>
      <c r="DCT39" s="34"/>
      <c r="DCU39" s="35"/>
      <c r="DCV39" s="133"/>
      <c r="DCW39" s="28"/>
      <c r="DCX39" s="132"/>
      <c r="DCY39" s="132"/>
      <c r="DCZ39" s="132"/>
      <c r="DDA39" s="132"/>
      <c r="DDB39" s="132"/>
      <c r="DDC39" s="36"/>
      <c r="DDD39" s="25"/>
      <c r="DDE39" s="132"/>
      <c r="DDF39" s="26"/>
      <c r="DDG39" s="133"/>
      <c r="DDH39" s="133"/>
      <c r="DDI39" s="133"/>
      <c r="DDJ39" s="133"/>
      <c r="DDK39" s="133"/>
      <c r="DDL39" s="133"/>
      <c r="DDM39" s="133"/>
      <c r="DDN39" s="7"/>
      <c r="DDO39" s="34"/>
      <c r="DDP39" s="35"/>
      <c r="DDQ39" s="133"/>
      <c r="DDR39" s="28"/>
      <c r="DDS39" s="132"/>
      <c r="DDT39" s="132"/>
      <c r="DDU39" s="132"/>
      <c r="DDV39" s="132"/>
      <c r="DDW39" s="132"/>
      <c r="DDX39" s="36"/>
      <c r="DDY39" s="25"/>
      <c r="DDZ39" s="132"/>
      <c r="DEA39" s="26"/>
      <c r="DEB39" s="133"/>
      <c r="DEC39" s="133"/>
      <c r="DED39" s="133"/>
      <c r="DEE39" s="133"/>
      <c r="DEF39" s="133"/>
      <c r="DEG39" s="133"/>
      <c r="DEH39" s="133"/>
      <c r="DEI39" s="7"/>
      <c r="DEJ39" s="34"/>
      <c r="DEK39" s="35"/>
      <c r="DEL39" s="133"/>
      <c r="DEM39" s="28"/>
      <c r="DEN39" s="132"/>
      <c r="DEO39" s="132"/>
      <c r="DEP39" s="132"/>
      <c r="DEQ39" s="132"/>
      <c r="DER39" s="132"/>
      <c r="DES39" s="36"/>
      <c r="DET39" s="25"/>
      <c r="DEU39" s="132"/>
      <c r="DEV39" s="26"/>
      <c r="DEW39" s="133"/>
      <c r="DEX39" s="133"/>
      <c r="DEY39" s="133"/>
      <c r="DEZ39" s="133"/>
      <c r="DFA39" s="133"/>
      <c r="DFB39" s="133"/>
      <c r="DFC39" s="133"/>
      <c r="DFD39" s="7"/>
      <c r="DFE39" s="34"/>
      <c r="DFF39" s="35"/>
      <c r="DFG39" s="133"/>
      <c r="DFH39" s="28"/>
      <c r="DFI39" s="132"/>
      <c r="DFJ39" s="132"/>
      <c r="DFK39" s="132"/>
      <c r="DFL39" s="132"/>
      <c r="DFM39" s="132"/>
      <c r="DFN39" s="36"/>
      <c r="DFO39" s="25"/>
      <c r="DFP39" s="132"/>
      <c r="DFQ39" s="26"/>
      <c r="DFR39" s="133"/>
      <c r="DFS39" s="133"/>
      <c r="DFT39" s="133"/>
      <c r="DFU39" s="133"/>
      <c r="DFV39" s="133"/>
      <c r="DFW39" s="133"/>
      <c r="DFX39" s="133"/>
      <c r="DFY39" s="7"/>
      <c r="DFZ39" s="34"/>
      <c r="DGA39" s="35"/>
      <c r="DGB39" s="133"/>
      <c r="DGC39" s="28"/>
      <c r="DGD39" s="132"/>
      <c r="DGE39" s="132"/>
      <c r="DGF39" s="132"/>
      <c r="DGG39" s="132"/>
      <c r="DGH39" s="132"/>
      <c r="DGI39" s="36"/>
      <c r="DGJ39" s="25"/>
      <c r="DGK39" s="132"/>
      <c r="DGL39" s="26"/>
      <c r="DGM39" s="133"/>
      <c r="DGN39" s="133"/>
      <c r="DGO39" s="133"/>
      <c r="DGP39" s="133"/>
      <c r="DGQ39" s="133"/>
      <c r="DGR39" s="133"/>
      <c r="DGS39" s="133"/>
      <c r="DGT39" s="7"/>
      <c r="DGU39" s="34"/>
      <c r="DGV39" s="35"/>
      <c r="DGW39" s="133"/>
      <c r="DGX39" s="28"/>
      <c r="DGY39" s="132"/>
      <c r="DGZ39" s="132"/>
      <c r="DHA39" s="132"/>
      <c r="DHB39" s="132"/>
      <c r="DHC39" s="132"/>
      <c r="DHD39" s="36"/>
      <c r="DHE39" s="25"/>
      <c r="DHF39" s="132"/>
      <c r="DHG39" s="26"/>
      <c r="DHH39" s="133"/>
      <c r="DHI39" s="133"/>
      <c r="DHJ39" s="133"/>
      <c r="DHK39" s="133"/>
      <c r="DHL39" s="133"/>
      <c r="DHM39" s="133"/>
      <c r="DHN39" s="133"/>
      <c r="DHO39" s="7"/>
      <c r="DHP39" s="34"/>
      <c r="DHQ39" s="35"/>
      <c r="DHR39" s="133"/>
      <c r="DHS39" s="28"/>
      <c r="DHT39" s="132"/>
      <c r="DHU39" s="132"/>
      <c r="DHV39" s="132"/>
      <c r="DHW39" s="132"/>
      <c r="DHX39" s="132"/>
      <c r="DHY39" s="36"/>
      <c r="DHZ39" s="25"/>
      <c r="DIA39" s="132"/>
      <c r="DIB39" s="26"/>
      <c r="DIC39" s="133"/>
      <c r="DID39" s="133"/>
      <c r="DIE39" s="133"/>
      <c r="DIF39" s="133"/>
      <c r="DIG39" s="133"/>
      <c r="DIH39" s="133"/>
      <c r="DII39" s="133"/>
      <c r="DIJ39" s="7"/>
      <c r="DIK39" s="34"/>
      <c r="DIL39" s="35"/>
      <c r="DIM39" s="133"/>
      <c r="DIN39" s="28"/>
      <c r="DIO39" s="132"/>
      <c r="DIP39" s="132"/>
      <c r="DIQ39" s="132"/>
      <c r="DIR39" s="132"/>
      <c r="DIS39" s="132"/>
      <c r="DIT39" s="36"/>
      <c r="DIU39" s="25"/>
      <c r="DIV39" s="132"/>
      <c r="DIW39" s="26"/>
      <c r="DIX39" s="133"/>
      <c r="DIY39" s="133"/>
      <c r="DIZ39" s="133"/>
      <c r="DJA39" s="133"/>
      <c r="DJB39" s="133"/>
      <c r="DJC39" s="133"/>
      <c r="DJD39" s="133"/>
      <c r="DJE39" s="7"/>
      <c r="DJF39" s="34"/>
      <c r="DJG39" s="35"/>
      <c r="DJH39" s="133"/>
      <c r="DJI39" s="28"/>
      <c r="DJJ39" s="132"/>
      <c r="DJK39" s="132"/>
      <c r="DJL39" s="132"/>
      <c r="DJM39" s="132"/>
      <c r="DJN39" s="132"/>
      <c r="DJO39" s="36"/>
      <c r="DJP39" s="25"/>
      <c r="DJQ39" s="132"/>
      <c r="DJR39" s="26"/>
      <c r="DJS39" s="133"/>
      <c r="DJT39" s="133"/>
      <c r="DJU39" s="133"/>
      <c r="DJV39" s="133"/>
      <c r="DJW39" s="133"/>
      <c r="DJX39" s="133"/>
      <c r="DJY39" s="133"/>
      <c r="DJZ39" s="7"/>
      <c r="DKA39" s="34"/>
      <c r="DKB39" s="35"/>
      <c r="DKC39" s="133"/>
      <c r="DKD39" s="28"/>
      <c r="DKE39" s="132"/>
      <c r="DKF39" s="132"/>
      <c r="DKG39" s="132"/>
      <c r="DKH39" s="132"/>
      <c r="DKI39" s="132"/>
      <c r="DKJ39" s="36"/>
      <c r="DKK39" s="25"/>
      <c r="DKL39" s="132"/>
      <c r="DKM39" s="26"/>
      <c r="DKN39" s="133"/>
      <c r="DKO39" s="133"/>
      <c r="DKP39" s="133"/>
      <c r="DKQ39" s="133"/>
      <c r="DKR39" s="133"/>
      <c r="DKS39" s="133"/>
      <c r="DKT39" s="133"/>
      <c r="DKU39" s="7"/>
      <c r="DKV39" s="34"/>
      <c r="DKW39" s="35"/>
      <c r="DKX39" s="133"/>
      <c r="DKY39" s="28"/>
      <c r="DKZ39" s="132"/>
      <c r="DLA39" s="132"/>
      <c r="DLB39" s="132"/>
      <c r="DLC39" s="132"/>
      <c r="DLD39" s="132"/>
      <c r="DLE39" s="36"/>
      <c r="DLF39" s="25"/>
      <c r="DLG39" s="132"/>
      <c r="DLH39" s="26"/>
      <c r="DLI39" s="133"/>
      <c r="DLJ39" s="133"/>
      <c r="DLK39" s="133"/>
      <c r="DLL39" s="133"/>
      <c r="DLM39" s="133"/>
      <c r="DLN39" s="133"/>
      <c r="DLO39" s="133"/>
      <c r="DLP39" s="7"/>
      <c r="DLQ39" s="34"/>
      <c r="DLR39" s="35"/>
      <c r="DLS39" s="133"/>
      <c r="DLT39" s="28"/>
      <c r="DLU39" s="132"/>
      <c r="DLV39" s="132"/>
      <c r="DLW39" s="132"/>
      <c r="DLX39" s="132"/>
      <c r="DLY39" s="132"/>
      <c r="DLZ39" s="36"/>
      <c r="DMA39" s="25"/>
      <c r="DMB39" s="132"/>
      <c r="DMC39" s="26"/>
      <c r="DMD39" s="133"/>
      <c r="DME39" s="133"/>
      <c r="DMF39" s="133"/>
      <c r="DMG39" s="133"/>
      <c r="DMH39" s="133"/>
      <c r="DMI39" s="133"/>
      <c r="DMJ39" s="133"/>
      <c r="DMK39" s="7"/>
      <c r="DML39" s="34"/>
      <c r="DMM39" s="35"/>
      <c r="DMN39" s="133"/>
      <c r="DMO39" s="28"/>
      <c r="DMP39" s="132"/>
      <c r="DMQ39" s="132"/>
      <c r="DMR39" s="132"/>
      <c r="DMS39" s="132"/>
      <c r="DMT39" s="132"/>
      <c r="DMU39" s="36"/>
      <c r="DMV39" s="25"/>
      <c r="DMW39" s="132"/>
      <c r="DMX39" s="26"/>
      <c r="DMY39" s="133"/>
      <c r="DMZ39" s="133"/>
      <c r="DNA39" s="133"/>
      <c r="DNB39" s="133"/>
      <c r="DNC39" s="133"/>
      <c r="DND39" s="133"/>
      <c r="DNE39" s="133"/>
      <c r="DNF39" s="7"/>
      <c r="DNG39" s="34"/>
      <c r="DNH39" s="35"/>
      <c r="DNI39" s="133"/>
      <c r="DNJ39" s="28"/>
      <c r="DNK39" s="132"/>
      <c r="DNL39" s="132"/>
      <c r="DNM39" s="132"/>
      <c r="DNN39" s="132"/>
      <c r="DNO39" s="132"/>
      <c r="DNP39" s="36"/>
      <c r="DNQ39" s="25"/>
      <c r="DNR39" s="132"/>
      <c r="DNS39" s="26"/>
      <c r="DNT39" s="133"/>
      <c r="DNU39" s="133"/>
      <c r="DNV39" s="133"/>
      <c r="DNW39" s="133"/>
      <c r="DNX39" s="133"/>
      <c r="DNY39" s="133"/>
      <c r="DNZ39" s="133"/>
      <c r="DOA39" s="7"/>
      <c r="DOB39" s="34"/>
      <c r="DOC39" s="35"/>
      <c r="DOD39" s="133"/>
      <c r="DOE39" s="28"/>
      <c r="DOF39" s="132"/>
      <c r="DOG39" s="132"/>
      <c r="DOH39" s="132"/>
      <c r="DOI39" s="132"/>
      <c r="DOJ39" s="132"/>
      <c r="DOK39" s="36"/>
      <c r="DOL39" s="25"/>
      <c r="DOM39" s="132"/>
      <c r="DON39" s="26"/>
      <c r="DOO39" s="133"/>
      <c r="DOP39" s="133"/>
      <c r="DOQ39" s="133"/>
      <c r="DOR39" s="133"/>
      <c r="DOS39" s="133"/>
      <c r="DOT39" s="133"/>
      <c r="DOU39" s="133"/>
      <c r="DOV39" s="7"/>
      <c r="DOW39" s="34"/>
      <c r="DOX39" s="35"/>
      <c r="DOY39" s="133"/>
      <c r="DOZ39" s="28"/>
      <c r="DPA39" s="132"/>
      <c r="DPB39" s="132"/>
      <c r="DPC39" s="132"/>
      <c r="DPD39" s="132"/>
      <c r="DPE39" s="132"/>
      <c r="DPF39" s="36"/>
      <c r="DPG39" s="25"/>
      <c r="DPH39" s="132"/>
      <c r="DPI39" s="26"/>
      <c r="DPJ39" s="133"/>
      <c r="DPK39" s="133"/>
      <c r="DPL39" s="133"/>
      <c r="DPM39" s="133"/>
      <c r="DPN39" s="133"/>
      <c r="DPO39" s="133"/>
      <c r="DPP39" s="133"/>
      <c r="DPQ39" s="7"/>
      <c r="DPR39" s="34"/>
      <c r="DPS39" s="35"/>
      <c r="DPT39" s="133"/>
      <c r="DPU39" s="28"/>
      <c r="DPV39" s="132"/>
      <c r="DPW39" s="132"/>
      <c r="DPX39" s="132"/>
      <c r="DPY39" s="132"/>
      <c r="DPZ39" s="132"/>
      <c r="DQA39" s="36"/>
      <c r="DQB39" s="25"/>
      <c r="DQC39" s="132"/>
      <c r="DQD39" s="26"/>
      <c r="DQE39" s="133"/>
      <c r="DQF39" s="133"/>
      <c r="DQG39" s="133"/>
      <c r="DQH39" s="133"/>
      <c r="DQI39" s="133"/>
      <c r="DQJ39" s="133"/>
      <c r="DQK39" s="133"/>
      <c r="DQL39" s="7"/>
      <c r="DQM39" s="34"/>
      <c r="DQN39" s="35"/>
      <c r="DQO39" s="133"/>
      <c r="DQP39" s="28"/>
      <c r="DQQ39" s="132"/>
      <c r="DQR39" s="132"/>
      <c r="DQS39" s="132"/>
      <c r="DQT39" s="132"/>
      <c r="DQU39" s="132"/>
      <c r="DQV39" s="36"/>
      <c r="DQW39" s="25"/>
      <c r="DQX39" s="132"/>
      <c r="DQY39" s="26"/>
      <c r="DQZ39" s="133"/>
      <c r="DRA39" s="133"/>
      <c r="DRB39" s="133"/>
      <c r="DRC39" s="133"/>
      <c r="DRD39" s="133"/>
      <c r="DRE39" s="133"/>
      <c r="DRF39" s="133"/>
      <c r="DRG39" s="7"/>
      <c r="DRH39" s="34"/>
      <c r="DRI39" s="35"/>
      <c r="DRJ39" s="133"/>
      <c r="DRK39" s="28"/>
      <c r="DRL39" s="132"/>
      <c r="DRM39" s="132"/>
      <c r="DRN39" s="132"/>
      <c r="DRO39" s="132"/>
      <c r="DRP39" s="132"/>
      <c r="DRQ39" s="36"/>
      <c r="DRR39" s="25"/>
      <c r="DRS39" s="132"/>
      <c r="DRT39" s="26"/>
      <c r="DRU39" s="133"/>
      <c r="DRV39" s="133"/>
      <c r="DRW39" s="133"/>
      <c r="DRX39" s="133"/>
      <c r="DRY39" s="133"/>
      <c r="DRZ39" s="133"/>
      <c r="DSA39" s="133"/>
      <c r="DSB39" s="7"/>
      <c r="DSC39" s="34"/>
      <c r="DSD39" s="35"/>
      <c r="DSE39" s="133"/>
      <c r="DSF39" s="28"/>
      <c r="DSG39" s="132"/>
      <c r="DSH39" s="132"/>
      <c r="DSI39" s="132"/>
      <c r="DSJ39" s="132"/>
      <c r="DSK39" s="132"/>
      <c r="DSL39" s="36"/>
      <c r="DSM39" s="25"/>
      <c r="DSN39" s="132"/>
      <c r="DSO39" s="26"/>
      <c r="DSP39" s="133"/>
      <c r="DSQ39" s="133"/>
      <c r="DSR39" s="133"/>
      <c r="DSS39" s="133"/>
      <c r="DST39" s="133"/>
      <c r="DSU39" s="133"/>
      <c r="DSV39" s="133"/>
      <c r="DSW39" s="7"/>
      <c r="DSX39" s="34"/>
      <c r="DSY39" s="35"/>
      <c r="DSZ39" s="133"/>
      <c r="DTA39" s="28"/>
      <c r="DTB39" s="132"/>
      <c r="DTC39" s="132"/>
      <c r="DTD39" s="132"/>
      <c r="DTE39" s="132"/>
      <c r="DTF39" s="132"/>
      <c r="DTG39" s="36"/>
      <c r="DTH39" s="25"/>
      <c r="DTI39" s="132"/>
      <c r="DTJ39" s="26"/>
      <c r="DTK39" s="133"/>
      <c r="DTL39" s="133"/>
      <c r="DTM39" s="133"/>
      <c r="DTN39" s="133"/>
      <c r="DTO39" s="133"/>
      <c r="DTP39" s="133"/>
      <c r="DTQ39" s="133"/>
      <c r="DTR39" s="7"/>
      <c r="DTS39" s="34"/>
      <c r="DTT39" s="35"/>
      <c r="DTU39" s="133"/>
      <c r="DTV39" s="28"/>
      <c r="DTW39" s="132"/>
      <c r="DTX39" s="132"/>
      <c r="DTY39" s="132"/>
      <c r="DTZ39" s="132"/>
      <c r="DUA39" s="132"/>
      <c r="DUB39" s="36"/>
      <c r="DUC39" s="25"/>
      <c r="DUD39" s="132"/>
      <c r="DUE39" s="26"/>
      <c r="DUF39" s="133"/>
      <c r="DUG39" s="133"/>
      <c r="DUH39" s="133"/>
      <c r="DUI39" s="133"/>
      <c r="DUJ39" s="133"/>
      <c r="DUK39" s="133"/>
      <c r="DUL39" s="133"/>
      <c r="DUM39" s="7"/>
      <c r="DUN39" s="34"/>
      <c r="DUO39" s="35"/>
      <c r="DUP39" s="133"/>
      <c r="DUQ39" s="28"/>
      <c r="DUR39" s="132"/>
      <c r="DUS39" s="132"/>
      <c r="DUT39" s="132"/>
      <c r="DUU39" s="132"/>
      <c r="DUV39" s="132"/>
      <c r="DUW39" s="36"/>
      <c r="DUX39" s="25"/>
      <c r="DUY39" s="132"/>
      <c r="DUZ39" s="26"/>
      <c r="DVA39" s="133"/>
      <c r="DVB39" s="133"/>
      <c r="DVC39" s="133"/>
      <c r="DVD39" s="133"/>
      <c r="DVE39" s="133"/>
      <c r="DVF39" s="133"/>
      <c r="DVG39" s="133"/>
      <c r="DVH39" s="7"/>
      <c r="DVI39" s="34"/>
      <c r="DVJ39" s="35"/>
      <c r="DVK39" s="133"/>
      <c r="DVL39" s="28"/>
      <c r="DVM39" s="132"/>
      <c r="DVN39" s="132"/>
      <c r="DVO39" s="132"/>
      <c r="DVP39" s="132"/>
      <c r="DVQ39" s="132"/>
      <c r="DVR39" s="36"/>
      <c r="DVS39" s="25"/>
      <c r="DVT39" s="132"/>
      <c r="DVU39" s="26"/>
      <c r="DVV39" s="133"/>
      <c r="DVW39" s="133"/>
      <c r="DVX39" s="133"/>
      <c r="DVY39" s="133"/>
      <c r="DVZ39" s="133"/>
      <c r="DWA39" s="133"/>
      <c r="DWB39" s="133"/>
      <c r="DWC39" s="7"/>
      <c r="DWD39" s="34"/>
      <c r="DWE39" s="35"/>
      <c r="DWF39" s="133"/>
      <c r="DWG39" s="28"/>
      <c r="DWH39" s="132"/>
      <c r="DWI39" s="132"/>
      <c r="DWJ39" s="132"/>
      <c r="DWK39" s="132"/>
      <c r="DWL39" s="132"/>
      <c r="DWM39" s="36"/>
      <c r="DWN39" s="25"/>
      <c r="DWO39" s="132"/>
      <c r="DWP39" s="26"/>
      <c r="DWQ39" s="133"/>
      <c r="DWR39" s="133"/>
      <c r="DWS39" s="133"/>
      <c r="DWT39" s="133"/>
      <c r="DWU39" s="133"/>
      <c r="DWV39" s="133"/>
      <c r="DWW39" s="133"/>
      <c r="DWX39" s="7"/>
      <c r="DWY39" s="34"/>
      <c r="DWZ39" s="35"/>
      <c r="DXA39" s="133"/>
      <c r="DXB39" s="28"/>
      <c r="DXC39" s="132"/>
      <c r="DXD39" s="132"/>
      <c r="DXE39" s="132"/>
      <c r="DXF39" s="132"/>
      <c r="DXG39" s="132"/>
      <c r="DXH39" s="36"/>
      <c r="DXI39" s="25"/>
      <c r="DXJ39" s="132"/>
      <c r="DXK39" s="26"/>
      <c r="DXL39" s="133"/>
      <c r="DXM39" s="133"/>
      <c r="DXN39" s="133"/>
      <c r="DXO39" s="133"/>
      <c r="DXP39" s="133"/>
      <c r="DXQ39" s="133"/>
      <c r="DXR39" s="133"/>
      <c r="DXS39" s="7"/>
      <c r="DXT39" s="34"/>
      <c r="DXU39" s="35"/>
      <c r="DXV39" s="133"/>
      <c r="DXW39" s="28"/>
      <c r="DXX39" s="132"/>
      <c r="DXY39" s="132"/>
      <c r="DXZ39" s="132"/>
      <c r="DYA39" s="132"/>
      <c r="DYB39" s="132"/>
      <c r="DYC39" s="36"/>
      <c r="DYD39" s="25"/>
      <c r="DYE39" s="132"/>
      <c r="DYF39" s="26"/>
      <c r="DYG39" s="133"/>
      <c r="DYH39" s="133"/>
      <c r="DYI39" s="133"/>
      <c r="DYJ39" s="133"/>
      <c r="DYK39" s="133"/>
      <c r="DYL39" s="133"/>
      <c r="DYM39" s="133"/>
      <c r="DYN39" s="7"/>
      <c r="DYO39" s="34"/>
      <c r="DYP39" s="35"/>
      <c r="DYQ39" s="133"/>
      <c r="DYR39" s="28"/>
      <c r="DYS39" s="132"/>
      <c r="DYT39" s="132"/>
      <c r="DYU39" s="132"/>
      <c r="DYV39" s="132"/>
      <c r="DYW39" s="132"/>
      <c r="DYX39" s="36"/>
      <c r="DYY39" s="25"/>
      <c r="DYZ39" s="132"/>
      <c r="DZA39" s="26"/>
      <c r="DZB39" s="133"/>
      <c r="DZC39" s="133"/>
      <c r="DZD39" s="133"/>
      <c r="DZE39" s="133"/>
      <c r="DZF39" s="133"/>
      <c r="DZG39" s="133"/>
      <c r="DZH39" s="133"/>
      <c r="DZI39" s="7"/>
      <c r="DZJ39" s="34"/>
      <c r="DZK39" s="35"/>
      <c r="DZL39" s="133"/>
      <c r="DZM39" s="28"/>
      <c r="DZN39" s="132"/>
      <c r="DZO39" s="132"/>
      <c r="DZP39" s="132"/>
      <c r="DZQ39" s="132"/>
      <c r="DZR39" s="132"/>
      <c r="DZS39" s="36"/>
      <c r="DZT39" s="25"/>
      <c r="DZU39" s="132"/>
      <c r="DZV39" s="26"/>
      <c r="DZW39" s="133"/>
      <c r="DZX39" s="133"/>
      <c r="DZY39" s="133"/>
      <c r="DZZ39" s="133"/>
      <c r="EAA39" s="133"/>
      <c r="EAB39" s="133"/>
      <c r="EAC39" s="133"/>
      <c r="EAD39" s="7"/>
      <c r="EAE39" s="34"/>
      <c r="EAF39" s="35"/>
      <c r="EAG39" s="133"/>
      <c r="EAH39" s="28"/>
      <c r="EAI39" s="132"/>
      <c r="EAJ39" s="132"/>
      <c r="EAK39" s="132"/>
      <c r="EAL39" s="132"/>
      <c r="EAM39" s="132"/>
      <c r="EAN39" s="36"/>
      <c r="EAO39" s="25"/>
      <c r="EAP39" s="132"/>
      <c r="EAQ39" s="26"/>
      <c r="EAR39" s="133"/>
      <c r="EAS39" s="133"/>
      <c r="EAT39" s="133"/>
      <c r="EAU39" s="133"/>
      <c r="EAV39" s="133"/>
      <c r="EAW39" s="133"/>
      <c r="EAX39" s="133"/>
      <c r="EAY39" s="7"/>
      <c r="EAZ39" s="34"/>
      <c r="EBA39" s="35"/>
      <c r="EBB39" s="133"/>
      <c r="EBC39" s="28"/>
      <c r="EBD39" s="132"/>
      <c r="EBE39" s="132"/>
      <c r="EBF39" s="132"/>
      <c r="EBG39" s="132"/>
      <c r="EBH39" s="132"/>
      <c r="EBI39" s="36"/>
      <c r="EBJ39" s="25"/>
      <c r="EBK39" s="132"/>
      <c r="EBL39" s="26"/>
      <c r="EBM39" s="133"/>
      <c r="EBN39" s="133"/>
      <c r="EBO39" s="133"/>
      <c r="EBP39" s="133"/>
      <c r="EBQ39" s="133"/>
      <c r="EBR39" s="133"/>
      <c r="EBS39" s="133"/>
      <c r="EBT39" s="7"/>
      <c r="EBU39" s="34"/>
      <c r="EBV39" s="35"/>
      <c r="EBW39" s="133"/>
      <c r="EBX39" s="28"/>
      <c r="EBY39" s="132"/>
      <c r="EBZ39" s="132"/>
      <c r="ECA39" s="132"/>
      <c r="ECB39" s="132"/>
      <c r="ECC39" s="132"/>
      <c r="ECD39" s="36"/>
      <c r="ECE39" s="25"/>
      <c r="ECF39" s="132"/>
      <c r="ECG39" s="26"/>
      <c r="ECH39" s="133"/>
      <c r="ECI39" s="133"/>
      <c r="ECJ39" s="133"/>
      <c r="ECK39" s="133"/>
      <c r="ECL39" s="133"/>
      <c r="ECM39" s="133"/>
      <c r="ECN39" s="133"/>
      <c r="ECO39" s="7"/>
      <c r="ECP39" s="34"/>
      <c r="ECQ39" s="35"/>
      <c r="ECR39" s="133"/>
      <c r="ECS39" s="28"/>
      <c r="ECT39" s="132"/>
      <c r="ECU39" s="132"/>
      <c r="ECV39" s="132"/>
      <c r="ECW39" s="132"/>
      <c r="ECX39" s="132"/>
      <c r="ECY39" s="36"/>
      <c r="ECZ39" s="25"/>
      <c r="EDA39" s="132"/>
      <c r="EDB39" s="26"/>
      <c r="EDC39" s="133"/>
      <c r="EDD39" s="133"/>
      <c r="EDE39" s="133"/>
      <c r="EDF39" s="133"/>
      <c r="EDG39" s="133"/>
      <c r="EDH39" s="133"/>
      <c r="EDI39" s="133"/>
      <c r="EDJ39" s="7"/>
      <c r="EDK39" s="34"/>
      <c r="EDL39" s="35"/>
      <c r="EDM39" s="133"/>
      <c r="EDN39" s="28"/>
      <c r="EDO39" s="132"/>
      <c r="EDP39" s="132"/>
      <c r="EDQ39" s="132"/>
      <c r="EDR39" s="132"/>
      <c r="EDS39" s="132"/>
      <c r="EDT39" s="36"/>
      <c r="EDU39" s="25"/>
      <c r="EDV39" s="132"/>
      <c r="EDW39" s="26"/>
      <c r="EDX39" s="133"/>
      <c r="EDY39" s="133"/>
      <c r="EDZ39" s="133"/>
      <c r="EEA39" s="133"/>
      <c r="EEB39" s="133"/>
      <c r="EEC39" s="133"/>
      <c r="EED39" s="133"/>
      <c r="EEE39" s="7"/>
      <c r="EEF39" s="34"/>
      <c r="EEG39" s="35"/>
      <c r="EEH39" s="133"/>
      <c r="EEI39" s="28"/>
      <c r="EEJ39" s="132"/>
      <c r="EEK39" s="132"/>
      <c r="EEL39" s="132"/>
      <c r="EEM39" s="132"/>
      <c r="EEN39" s="132"/>
      <c r="EEO39" s="36"/>
      <c r="EEP39" s="25"/>
      <c r="EEQ39" s="132"/>
      <c r="EER39" s="26"/>
      <c r="EES39" s="133"/>
      <c r="EET39" s="133"/>
      <c r="EEU39" s="133"/>
      <c r="EEV39" s="133"/>
      <c r="EEW39" s="133"/>
      <c r="EEX39" s="133"/>
      <c r="EEY39" s="133"/>
      <c r="EEZ39" s="7"/>
      <c r="EFA39" s="34"/>
      <c r="EFB39" s="35"/>
      <c r="EFC39" s="133"/>
      <c r="EFD39" s="28"/>
      <c r="EFE39" s="132"/>
      <c r="EFF39" s="132"/>
      <c r="EFG39" s="132"/>
      <c r="EFH39" s="132"/>
      <c r="EFI39" s="132"/>
      <c r="EFJ39" s="36"/>
      <c r="EFK39" s="25"/>
      <c r="EFL39" s="132"/>
      <c r="EFM39" s="26"/>
      <c r="EFN39" s="133"/>
      <c r="EFO39" s="133"/>
      <c r="EFP39" s="133"/>
      <c r="EFQ39" s="133"/>
      <c r="EFR39" s="133"/>
      <c r="EFS39" s="133"/>
      <c r="EFT39" s="133"/>
      <c r="EFU39" s="7"/>
      <c r="EFV39" s="34"/>
      <c r="EFW39" s="35"/>
      <c r="EFX39" s="133"/>
      <c r="EFY39" s="28"/>
      <c r="EFZ39" s="132"/>
      <c r="EGA39" s="132"/>
      <c r="EGB39" s="132"/>
      <c r="EGC39" s="132"/>
      <c r="EGD39" s="132"/>
      <c r="EGE39" s="36"/>
      <c r="EGF39" s="25"/>
      <c r="EGG39" s="132"/>
      <c r="EGH39" s="26"/>
      <c r="EGI39" s="133"/>
      <c r="EGJ39" s="133"/>
      <c r="EGK39" s="133"/>
      <c r="EGL39" s="133"/>
      <c r="EGM39" s="133"/>
      <c r="EGN39" s="133"/>
      <c r="EGO39" s="133"/>
      <c r="EGP39" s="7"/>
      <c r="EGQ39" s="34"/>
      <c r="EGR39" s="35"/>
      <c r="EGS39" s="133"/>
      <c r="EGT39" s="28"/>
      <c r="EGU39" s="132"/>
      <c r="EGV39" s="132"/>
      <c r="EGW39" s="132"/>
      <c r="EGX39" s="132"/>
      <c r="EGY39" s="132"/>
      <c r="EGZ39" s="36"/>
      <c r="EHA39" s="25"/>
      <c r="EHB39" s="132"/>
      <c r="EHC39" s="26"/>
      <c r="EHD39" s="133"/>
      <c r="EHE39" s="133"/>
      <c r="EHF39" s="133"/>
      <c r="EHG39" s="133"/>
      <c r="EHH39" s="133"/>
      <c r="EHI39" s="133"/>
      <c r="EHJ39" s="133"/>
      <c r="EHK39" s="7"/>
      <c r="EHL39" s="34"/>
      <c r="EHM39" s="35"/>
      <c r="EHN39" s="133"/>
      <c r="EHO39" s="28"/>
      <c r="EHP39" s="132"/>
      <c r="EHQ39" s="132"/>
      <c r="EHR39" s="132"/>
      <c r="EHS39" s="132"/>
      <c r="EHT39" s="132"/>
      <c r="EHU39" s="36"/>
      <c r="EHV39" s="25"/>
      <c r="EHW39" s="132"/>
      <c r="EHX39" s="26"/>
      <c r="EHY39" s="133"/>
      <c r="EHZ39" s="133"/>
      <c r="EIA39" s="133"/>
      <c r="EIB39" s="133"/>
      <c r="EIC39" s="133"/>
      <c r="EID39" s="133"/>
      <c r="EIE39" s="133"/>
      <c r="EIF39" s="7"/>
      <c r="EIG39" s="34"/>
      <c r="EIH39" s="35"/>
      <c r="EII39" s="133"/>
      <c r="EIJ39" s="28"/>
      <c r="EIK39" s="132"/>
      <c r="EIL39" s="132"/>
      <c r="EIM39" s="132"/>
      <c r="EIN39" s="132"/>
      <c r="EIO39" s="132"/>
      <c r="EIP39" s="36"/>
      <c r="EIQ39" s="25"/>
      <c r="EIR39" s="132"/>
      <c r="EIS39" s="26"/>
      <c r="EIT39" s="133"/>
      <c r="EIU39" s="133"/>
      <c r="EIV39" s="133"/>
      <c r="EIW39" s="133"/>
      <c r="EIX39" s="133"/>
      <c r="EIY39" s="133"/>
      <c r="EIZ39" s="133"/>
      <c r="EJA39" s="7"/>
      <c r="EJB39" s="34"/>
      <c r="EJC39" s="35"/>
      <c r="EJD39" s="133"/>
      <c r="EJE39" s="28"/>
      <c r="EJF39" s="132"/>
      <c r="EJG39" s="132"/>
      <c r="EJH39" s="132"/>
      <c r="EJI39" s="132"/>
      <c r="EJJ39" s="132"/>
      <c r="EJK39" s="36"/>
      <c r="EJL39" s="25"/>
      <c r="EJM39" s="132"/>
      <c r="EJN39" s="26"/>
      <c r="EJO39" s="133"/>
      <c r="EJP39" s="133"/>
      <c r="EJQ39" s="133"/>
      <c r="EJR39" s="133"/>
      <c r="EJS39" s="133"/>
      <c r="EJT39" s="133"/>
      <c r="EJU39" s="133"/>
      <c r="EJV39" s="7"/>
      <c r="EJW39" s="34"/>
      <c r="EJX39" s="35"/>
      <c r="EJY39" s="133"/>
      <c r="EJZ39" s="28"/>
      <c r="EKA39" s="132"/>
      <c r="EKB39" s="132"/>
      <c r="EKC39" s="132"/>
      <c r="EKD39" s="132"/>
      <c r="EKE39" s="132"/>
      <c r="EKF39" s="36"/>
      <c r="EKG39" s="25"/>
      <c r="EKH39" s="132"/>
      <c r="EKI39" s="26"/>
      <c r="EKJ39" s="133"/>
      <c r="EKK39" s="133"/>
      <c r="EKL39" s="133"/>
      <c r="EKM39" s="133"/>
      <c r="EKN39" s="133"/>
      <c r="EKO39" s="133"/>
      <c r="EKP39" s="133"/>
      <c r="EKQ39" s="7"/>
      <c r="EKR39" s="34"/>
      <c r="EKS39" s="35"/>
      <c r="EKT39" s="133"/>
      <c r="EKU39" s="28"/>
      <c r="EKV39" s="132"/>
      <c r="EKW39" s="132"/>
      <c r="EKX39" s="132"/>
      <c r="EKY39" s="132"/>
      <c r="EKZ39" s="132"/>
      <c r="ELA39" s="36"/>
      <c r="ELB39" s="25"/>
      <c r="ELC39" s="132"/>
      <c r="ELD39" s="26"/>
      <c r="ELE39" s="133"/>
      <c r="ELF39" s="133"/>
      <c r="ELG39" s="133"/>
      <c r="ELH39" s="133"/>
      <c r="ELI39" s="133"/>
      <c r="ELJ39" s="133"/>
      <c r="ELK39" s="133"/>
      <c r="ELL39" s="7"/>
      <c r="ELM39" s="34"/>
      <c r="ELN39" s="35"/>
      <c r="ELO39" s="133"/>
      <c r="ELP39" s="28"/>
      <c r="ELQ39" s="132"/>
      <c r="ELR39" s="132"/>
      <c r="ELS39" s="132"/>
      <c r="ELT39" s="132"/>
      <c r="ELU39" s="132"/>
      <c r="ELV39" s="36"/>
      <c r="ELW39" s="25"/>
      <c r="ELX39" s="132"/>
      <c r="ELY39" s="26"/>
      <c r="ELZ39" s="133"/>
      <c r="EMA39" s="133"/>
      <c r="EMB39" s="133"/>
      <c r="EMC39" s="133"/>
      <c r="EMD39" s="133"/>
      <c r="EME39" s="133"/>
      <c r="EMF39" s="133"/>
      <c r="EMG39" s="7"/>
      <c r="EMH39" s="34"/>
      <c r="EMI39" s="35"/>
      <c r="EMJ39" s="133"/>
      <c r="EMK39" s="28"/>
      <c r="EML39" s="132"/>
      <c r="EMM39" s="132"/>
      <c r="EMN39" s="132"/>
      <c r="EMO39" s="132"/>
      <c r="EMP39" s="132"/>
      <c r="EMQ39" s="36"/>
      <c r="EMR39" s="25"/>
      <c r="EMS39" s="132"/>
      <c r="EMT39" s="26"/>
      <c r="EMU39" s="133"/>
      <c r="EMV39" s="133"/>
      <c r="EMW39" s="133"/>
      <c r="EMX39" s="133"/>
      <c r="EMY39" s="133"/>
      <c r="EMZ39" s="133"/>
      <c r="ENA39" s="133"/>
      <c r="ENB39" s="7"/>
      <c r="ENC39" s="34"/>
      <c r="END39" s="35"/>
      <c r="ENE39" s="133"/>
      <c r="ENF39" s="28"/>
      <c r="ENG39" s="132"/>
      <c r="ENH39" s="132"/>
      <c r="ENI39" s="132"/>
      <c r="ENJ39" s="132"/>
      <c r="ENK39" s="132"/>
      <c r="ENL39" s="36"/>
      <c r="ENM39" s="25"/>
      <c r="ENN39" s="132"/>
      <c r="ENO39" s="26"/>
      <c r="ENP39" s="133"/>
      <c r="ENQ39" s="133"/>
      <c r="ENR39" s="133"/>
      <c r="ENS39" s="133"/>
      <c r="ENT39" s="133"/>
      <c r="ENU39" s="133"/>
      <c r="ENV39" s="133"/>
      <c r="ENW39" s="7"/>
      <c r="ENX39" s="34"/>
      <c r="ENY39" s="35"/>
      <c r="ENZ39" s="133"/>
      <c r="EOA39" s="28"/>
      <c r="EOB39" s="132"/>
      <c r="EOC39" s="132"/>
      <c r="EOD39" s="132"/>
      <c r="EOE39" s="132"/>
      <c r="EOF39" s="132"/>
      <c r="EOG39" s="36"/>
      <c r="EOH39" s="25"/>
      <c r="EOI39" s="132"/>
      <c r="EOJ39" s="26"/>
      <c r="EOK39" s="133"/>
      <c r="EOL39" s="133"/>
      <c r="EOM39" s="133"/>
      <c r="EON39" s="133"/>
      <c r="EOO39" s="133"/>
      <c r="EOP39" s="133"/>
      <c r="EOQ39" s="133"/>
      <c r="EOR39" s="7"/>
      <c r="EOS39" s="34"/>
      <c r="EOT39" s="35"/>
      <c r="EOU39" s="133"/>
      <c r="EOV39" s="28"/>
      <c r="EOW39" s="132"/>
      <c r="EOX39" s="132"/>
      <c r="EOY39" s="132"/>
      <c r="EOZ39" s="132"/>
      <c r="EPA39" s="132"/>
      <c r="EPB39" s="36"/>
      <c r="EPC39" s="25"/>
      <c r="EPD39" s="132"/>
      <c r="EPE39" s="26"/>
      <c r="EPF39" s="133"/>
      <c r="EPG39" s="133"/>
      <c r="EPH39" s="133"/>
      <c r="EPI39" s="133"/>
      <c r="EPJ39" s="133"/>
      <c r="EPK39" s="133"/>
      <c r="EPL39" s="133"/>
      <c r="EPM39" s="7"/>
      <c r="EPN39" s="34"/>
      <c r="EPO39" s="35"/>
      <c r="EPP39" s="133"/>
      <c r="EPQ39" s="28"/>
      <c r="EPR39" s="132"/>
      <c r="EPS39" s="132"/>
      <c r="EPT39" s="132"/>
      <c r="EPU39" s="132"/>
      <c r="EPV39" s="132"/>
      <c r="EPW39" s="36"/>
      <c r="EPX39" s="25"/>
      <c r="EPY39" s="132"/>
      <c r="EPZ39" s="26"/>
      <c r="EQA39" s="133"/>
      <c r="EQB39" s="133"/>
      <c r="EQC39" s="133"/>
      <c r="EQD39" s="133"/>
      <c r="EQE39" s="133"/>
      <c r="EQF39" s="133"/>
      <c r="EQG39" s="133"/>
      <c r="EQH39" s="7"/>
      <c r="EQI39" s="34"/>
      <c r="EQJ39" s="35"/>
      <c r="EQK39" s="133"/>
      <c r="EQL39" s="28"/>
      <c r="EQM39" s="132"/>
      <c r="EQN39" s="132"/>
      <c r="EQO39" s="132"/>
      <c r="EQP39" s="132"/>
      <c r="EQQ39" s="132"/>
      <c r="EQR39" s="36"/>
      <c r="EQS39" s="25"/>
      <c r="EQT39" s="132"/>
      <c r="EQU39" s="26"/>
      <c r="EQV39" s="133"/>
      <c r="EQW39" s="133"/>
      <c r="EQX39" s="133"/>
      <c r="EQY39" s="133"/>
      <c r="EQZ39" s="133"/>
      <c r="ERA39" s="133"/>
      <c r="ERB39" s="133"/>
      <c r="ERC39" s="7"/>
      <c r="ERD39" s="34"/>
      <c r="ERE39" s="35"/>
      <c r="ERF39" s="133"/>
      <c r="ERG39" s="28"/>
      <c r="ERH39" s="132"/>
      <c r="ERI39" s="132"/>
      <c r="ERJ39" s="132"/>
      <c r="ERK39" s="132"/>
      <c r="ERL39" s="132"/>
      <c r="ERM39" s="36"/>
      <c r="ERN39" s="25"/>
      <c r="ERO39" s="132"/>
      <c r="ERP39" s="26"/>
      <c r="ERQ39" s="133"/>
      <c r="ERR39" s="133"/>
      <c r="ERS39" s="133"/>
      <c r="ERT39" s="133"/>
      <c r="ERU39" s="133"/>
      <c r="ERV39" s="133"/>
      <c r="ERW39" s="133"/>
      <c r="ERX39" s="7"/>
      <c r="ERY39" s="34"/>
      <c r="ERZ39" s="35"/>
      <c r="ESA39" s="133"/>
      <c r="ESB39" s="28"/>
      <c r="ESC39" s="132"/>
      <c r="ESD39" s="132"/>
      <c r="ESE39" s="132"/>
      <c r="ESF39" s="132"/>
      <c r="ESG39" s="132"/>
      <c r="ESH39" s="36"/>
      <c r="ESI39" s="25"/>
      <c r="ESJ39" s="132"/>
      <c r="ESK39" s="26"/>
      <c r="ESL39" s="133"/>
      <c r="ESM39" s="133"/>
      <c r="ESN39" s="133"/>
      <c r="ESO39" s="133"/>
      <c r="ESP39" s="133"/>
      <c r="ESQ39" s="133"/>
      <c r="ESR39" s="133"/>
      <c r="ESS39" s="7"/>
      <c r="EST39" s="34"/>
      <c r="ESU39" s="35"/>
      <c r="ESV39" s="133"/>
      <c r="ESW39" s="28"/>
      <c r="ESX39" s="132"/>
      <c r="ESY39" s="132"/>
      <c r="ESZ39" s="132"/>
      <c r="ETA39" s="132"/>
      <c r="ETB39" s="132"/>
      <c r="ETC39" s="36"/>
      <c r="ETD39" s="25"/>
      <c r="ETE39" s="132"/>
      <c r="ETF39" s="26"/>
      <c r="ETG39" s="133"/>
      <c r="ETH39" s="133"/>
      <c r="ETI39" s="133"/>
      <c r="ETJ39" s="133"/>
      <c r="ETK39" s="133"/>
      <c r="ETL39" s="133"/>
      <c r="ETM39" s="133"/>
      <c r="ETN39" s="7"/>
      <c r="ETO39" s="34"/>
      <c r="ETP39" s="35"/>
      <c r="ETQ39" s="133"/>
      <c r="ETR39" s="28"/>
      <c r="ETS39" s="132"/>
      <c r="ETT39" s="132"/>
      <c r="ETU39" s="132"/>
      <c r="ETV39" s="132"/>
      <c r="ETW39" s="132"/>
      <c r="ETX39" s="36"/>
      <c r="ETY39" s="25"/>
      <c r="ETZ39" s="132"/>
      <c r="EUA39" s="26"/>
      <c r="EUB39" s="133"/>
      <c r="EUC39" s="133"/>
      <c r="EUD39" s="133"/>
      <c r="EUE39" s="133"/>
      <c r="EUF39" s="133"/>
      <c r="EUG39" s="133"/>
      <c r="EUH39" s="133"/>
      <c r="EUI39" s="7"/>
      <c r="EUJ39" s="34"/>
      <c r="EUK39" s="35"/>
      <c r="EUL39" s="133"/>
      <c r="EUM39" s="28"/>
      <c r="EUN39" s="132"/>
      <c r="EUO39" s="132"/>
      <c r="EUP39" s="132"/>
      <c r="EUQ39" s="132"/>
      <c r="EUR39" s="132"/>
      <c r="EUS39" s="36"/>
      <c r="EUT39" s="25"/>
      <c r="EUU39" s="132"/>
      <c r="EUV39" s="26"/>
      <c r="EUW39" s="133"/>
      <c r="EUX39" s="133"/>
      <c r="EUY39" s="133"/>
      <c r="EUZ39" s="133"/>
      <c r="EVA39" s="133"/>
      <c r="EVB39" s="133"/>
      <c r="EVC39" s="133"/>
      <c r="EVD39" s="7"/>
      <c r="EVE39" s="34"/>
      <c r="EVF39" s="35"/>
      <c r="EVG39" s="133"/>
      <c r="EVH39" s="28"/>
      <c r="EVI39" s="132"/>
      <c r="EVJ39" s="132"/>
      <c r="EVK39" s="132"/>
      <c r="EVL39" s="132"/>
      <c r="EVM39" s="132"/>
      <c r="EVN39" s="36"/>
      <c r="EVO39" s="25"/>
      <c r="EVP39" s="132"/>
      <c r="EVQ39" s="26"/>
      <c r="EVR39" s="133"/>
      <c r="EVS39" s="133"/>
      <c r="EVT39" s="133"/>
      <c r="EVU39" s="133"/>
      <c r="EVV39" s="133"/>
      <c r="EVW39" s="133"/>
      <c r="EVX39" s="133"/>
      <c r="EVY39" s="7"/>
      <c r="EVZ39" s="34"/>
      <c r="EWA39" s="35"/>
      <c r="EWB39" s="133"/>
      <c r="EWC39" s="28"/>
      <c r="EWD39" s="132"/>
      <c r="EWE39" s="132"/>
      <c r="EWF39" s="132"/>
      <c r="EWG39" s="132"/>
      <c r="EWH39" s="132"/>
      <c r="EWI39" s="36"/>
      <c r="EWJ39" s="25"/>
      <c r="EWK39" s="132"/>
      <c r="EWL39" s="26"/>
      <c r="EWM39" s="133"/>
      <c r="EWN39" s="133"/>
      <c r="EWO39" s="133"/>
      <c r="EWP39" s="133"/>
      <c r="EWQ39" s="133"/>
      <c r="EWR39" s="133"/>
      <c r="EWS39" s="133"/>
      <c r="EWT39" s="7"/>
      <c r="EWU39" s="34"/>
      <c r="EWV39" s="35"/>
      <c r="EWW39" s="133"/>
      <c r="EWX39" s="28"/>
      <c r="EWY39" s="132"/>
      <c r="EWZ39" s="132"/>
      <c r="EXA39" s="132"/>
      <c r="EXB39" s="132"/>
      <c r="EXC39" s="132"/>
      <c r="EXD39" s="36"/>
      <c r="EXE39" s="25"/>
      <c r="EXF39" s="132"/>
      <c r="EXG39" s="26"/>
      <c r="EXH39" s="133"/>
      <c r="EXI39" s="133"/>
      <c r="EXJ39" s="133"/>
      <c r="EXK39" s="133"/>
      <c r="EXL39" s="133"/>
      <c r="EXM39" s="133"/>
      <c r="EXN39" s="133"/>
      <c r="EXO39" s="7"/>
      <c r="EXP39" s="34"/>
      <c r="EXQ39" s="35"/>
      <c r="EXR39" s="133"/>
      <c r="EXS39" s="28"/>
      <c r="EXT39" s="132"/>
      <c r="EXU39" s="132"/>
      <c r="EXV39" s="132"/>
      <c r="EXW39" s="132"/>
      <c r="EXX39" s="132"/>
      <c r="EXY39" s="36"/>
      <c r="EXZ39" s="25"/>
      <c r="EYA39" s="132"/>
      <c r="EYB39" s="26"/>
      <c r="EYC39" s="133"/>
      <c r="EYD39" s="133"/>
      <c r="EYE39" s="133"/>
      <c r="EYF39" s="133"/>
      <c r="EYG39" s="133"/>
      <c r="EYH39" s="133"/>
      <c r="EYI39" s="133"/>
      <c r="EYJ39" s="7"/>
      <c r="EYK39" s="34"/>
      <c r="EYL39" s="35"/>
      <c r="EYM39" s="133"/>
      <c r="EYN39" s="28"/>
      <c r="EYO39" s="132"/>
      <c r="EYP39" s="132"/>
      <c r="EYQ39" s="132"/>
      <c r="EYR39" s="132"/>
      <c r="EYS39" s="132"/>
      <c r="EYT39" s="36"/>
      <c r="EYU39" s="25"/>
      <c r="EYV39" s="132"/>
      <c r="EYW39" s="26"/>
      <c r="EYX39" s="133"/>
      <c r="EYY39" s="133"/>
      <c r="EYZ39" s="133"/>
      <c r="EZA39" s="133"/>
      <c r="EZB39" s="133"/>
      <c r="EZC39" s="133"/>
      <c r="EZD39" s="133"/>
      <c r="EZE39" s="7"/>
      <c r="EZF39" s="34"/>
      <c r="EZG39" s="35"/>
      <c r="EZH39" s="133"/>
      <c r="EZI39" s="28"/>
      <c r="EZJ39" s="132"/>
      <c r="EZK39" s="132"/>
      <c r="EZL39" s="132"/>
      <c r="EZM39" s="132"/>
      <c r="EZN39" s="132"/>
      <c r="EZO39" s="36"/>
      <c r="EZP39" s="25"/>
      <c r="EZQ39" s="132"/>
      <c r="EZR39" s="26"/>
      <c r="EZS39" s="133"/>
      <c r="EZT39" s="133"/>
      <c r="EZU39" s="133"/>
      <c r="EZV39" s="133"/>
      <c r="EZW39" s="133"/>
      <c r="EZX39" s="133"/>
      <c r="EZY39" s="133"/>
      <c r="EZZ39" s="7"/>
      <c r="FAA39" s="34"/>
      <c r="FAB39" s="35"/>
      <c r="FAC39" s="133"/>
      <c r="FAD39" s="28"/>
      <c r="FAE39" s="132"/>
      <c r="FAF39" s="132"/>
      <c r="FAG39" s="132"/>
      <c r="FAH39" s="132"/>
      <c r="FAI39" s="132"/>
      <c r="FAJ39" s="36"/>
      <c r="FAK39" s="25"/>
      <c r="FAL39" s="132"/>
      <c r="FAM39" s="26"/>
      <c r="FAN39" s="133"/>
      <c r="FAO39" s="133"/>
      <c r="FAP39" s="133"/>
      <c r="FAQ39" s="133"/>
      <c r="FAR39" s="133"/>
      <c r="FAS39" s="133"/>
      <c r="FAT39" s="133"/>
      <c r="FAU39" s="7"/>
      <c r="FAV39" s="34"/>
      <c r="FAW39" s="35"/>
      <c r="FAX39" s="133"/>
      <c r="FAY39" s="28"/>
      <c r="FAZ39" s="132"/>
      <c r="FBA39" s="132"/>
      <c r="FBB39" s="132"/>
      <c r="FBC39" s="132"/>
      <c r="FBD39" s="132"/>
      <c r="FBE39" s="36"/>
      <c r="FBF39" s="25"/>
      <c r="FBG39" s="132"/>
      <c r="FBH39" s="26"/>
      <c r="FBI39" s="133"/>
      <c r="FBJ39" s="133"/>
      <c r="FBK39" s="133"/>
      <c r="FBL39" s="133"/>
      <c r="FBM39" s="133"/>
      <c r="FBN39" s="133"/>
      <c r="FBO39" s="133"/>
      <c r="FBP39" s="7"/>
      <c r="FBQ39" s="34"/>
      <c r="FBR39" s="35"/>
      <c r="FBS39" s="133"/>
      <c r="FBT39" s="28"/>
      <c r="FBU39" s="132"/>
      <c r="FBV39" s="132"/>
      <c r="FBW39" s="132"/>
      <c r="FBX39" s="132"/>
      <c r="FBY39" s="132"/>
      <c r="FBZ39" s="36"/>
      <c r="FCA39" s="25"/>
      <c r="FCB39" s="132"/>
      <c r="FCC39" s="26"/>
      <c r="FCD39" s="133"/>
      <c r="FCE39" s="133"/>
      <c r="FCF39" s="133"/>
      <c r="FCG39" s="133"/>
      <c r="FCH39" s="133"/>
      <c r="FCI39" s="133"/>
      <c r="FCJ39" s="133"/>
      <c r="FCK39" s="7"/>
      <c r="FCL39" s="34"/>
      <c r="FCM39" s="35"/>
      <c r="FCN39" s="133"/>
      <c r="FCO39" s="28"/>
      <c r="FCP39" s="132"/>
      <c r="FCQ39" s="132"/>
      <c r="FCR39" s="132"/>
      <c r="FCS39" s="132"/>
      <c r="FCT39" s="132"/>
      <c r="FCU39" s="36"/>
      <c r="FCV39" s="25"/>
      <c r="FCW39" s="132"/>
      <c r="FCX39" s="26"/>
      <c r="FCY39" s="133"/>
      <c r="FCZ39" s="133"/>
      <c r="FDA39" s="133"/>
      <c r="FDB39" s="133"/>
      <c r="FDC39" s="133"/>
      <c r="FDD39" s="133"/>
      <c r="FDE39" s="133"/>
      <c r="FDF39" s="7"/>
      <c r="FDG39" s="34"/>
      <c r="FDH39" s="35"/>
      <c r="FDI39" s="133"/>
      <c r="FDJ39" s="28"/>
      <c r="FDK39" s="132"/>
      <c r="FDL39" s="132"/>
      <c r="FDM39" s="132"/>
      <c r="FDN39" s="132"/>
      <c r="FDO39" s="132"/>
      <c r="FDP39" s="36"/>
      <c r="FDQ39" s="25"/>
      <c r="FDR39" s="132"/>
      <c r="FDS39" s="26"/>
      <c r="FDT39" s="133"/>
      <c r="FDU39" s="133"/>
      <c r="FDV39" s="133"/>
      <c r="FDW39" s="133"/>
      <c r="FDX39" s="133"/>
      <c r="FDY39" s="133"/>
      <c r="FDZ39" s="133"/>
      <c r="FEA39" s="7"/>
      <c r="FEB39" s="34"/>
      <c r="FEC39" s="35"/>
      <c r="FED39" s="133"/>
      <c r="FEE39" s="28"/>
      <c r="FEF39" s="132"/>
      <c r="FEG39" s="132"/>
      <c r="FEH39" s="132"/>
      <c r="FEI39" s="132"/>
      <c r="FEJ39" s="132"/>
      <c r="FEK39" s="36"/>
      <c r="FEL39" s="25"/>
      <c r="FEM39" s="132"/>
      <c r="FEN39" s="26"/>
      <c r="FEO39" s="133"/>
      <c r="FEP39" s="133"/>
      <c r="FEQ39" s="133"/>
      <c r="FER39" s="133"/>
      <c r="FES39" s="133"/>
      <c r="FET39" s="133"/>
      <c r="FEU39" s="133"/>
      <c r="FEV39" s="7"/>
      <c r="FEW39" s="34"/>
      <c r="FEX39" s="35"/>
      <c r="FEY39" s="133"/>
      <c r="FEZ39" s="28"/>
      <c r="FFA39" s="132"/>
      <c r="FFB39" s="132"/>
      <c r="FFC39" s="132"/>
      <c r="FFD39" s="132"/>
      <c r="FFE39" s="132"/>
      <c r="FFF39" s="36"/>
      <c r="FFG39" s="25"/>
      <c r="FFH39" s="132"/>
      <c r="FFI39" s="26"/>
      <c r="FFJ39" s="133"/>
      <c r="FFK39" s="133"/>
      <c r="FFL39" s="133"/>
      <c r="FFM39" s="133"/>
      <c r="FFN39" s="133"/>
      <c r="FFO39" s="133"/>
      <c r="FFP39" s="133"/>
      <c r="FFQ39" s="7"/>
      <c r="FFR39" s="34"/>
      <c r="FFS39" s="35"/>
      <c r="FFT39" s="133"/>
      <c r="FFU39" s="28"/>
      <c r="FFV39" s="132"/>
      <c r="FFW39" s="132"/>
      <c r="FFX39" s="132"/>
      <c r="FFY39" s="132"/>
      <c r="FFZ39" s="132"/>
      <c r="FGA39" s="36"/>
      <c r="FGB39" s="25"/>
      <c r="FGC39" s="132"/>
      <c r="FGD39" s="26"/>
      <c r="FGE39" s="133"/>
      <c r="FGF39" s="133"/>
      <c r="FGG39" s="133"/>
      <c r="FGH39" s="133"/>
      <c r="FGI39" s="133"/>
      <c r="FGJ39" s="133"/>
      <c r="FGK39" s="133"/>
      <c r="FGL39" s="7"/>
      <c r="FGM39" s="34"/>
      <c r="FGN39" s="35"/>
      <c r="FGO39" s="133"/>
      <c r="FGP39" s="28"/>
      <c r="FGQ39" s="132"/>
      <c r="FGR39" s="132"/>
      <c r="FGS39" s="132"/>
      <c r="FGT39" s="132"/>
      <c r="FGU39" s="132"/>
      <c r="FGV39" s="36"/>
      <c r="FGW39" s="25"/>
      <c r="FGX39" s="132"/>
      <c r="FGY39" s="26"/>
      <c r="FGZ39" s="133"/>
      <c r="FHA39" s="133"/>
      <c r="FHB39" s="133"/>
      <c r="FHC39" s="133"/>
      <c r="FHD39" s="133"/>
      <c r="FHE39" s="133"/>
      <c r="FHF39" s="133"/>
      <c r="FHG39" s="7"/>
      <c r="FHH39" s="34"/>
      <c r="FHI39" s="35"/>
      <c r="FHJ39" s="133"/>
      <c r="FHK39" s="28"/>
      <c r="FHL39" s="132"/>
      <c r="FHM39" s="132"/>
      <c r="FHN39" s="132"/>
      <c r="FHO39" s="132"/>
      <c r="FHP39" s="132"/>
      <c r="FHQ39" s="36"/>
      <c r="FHR39" s="25"/>
      <c r="FHS39" s="132"/>
      <c r="FHT39" s="26"/>
      <c r="FHU39" s="133"/>
      <c r="FHV39" s="133"/>
      <c r="FHW39" s="133"/>
      <c r="FHX39" s="133"/>
      <c r="FHY39" s="133"/>
      <c r="FHZ39" s="133"/>
      <c r="FIA39" s="133"/>
      <c r="FIB39" s="7"/>
      <c r="FIC39" s="34"/>
      <c r="FID39" s="35"/>
      <c r="FIE39" s="133"/>
      <c r="FIF39" s="28"/>
      <c r="FIG39" s="132"/>
      <c r="FIH39" s="132"/>
      <c r="FII39" s="132"/>
      <c r="FIJ39" s="132"/>
      <c r="FIK39" s="132"/>
      <c r="FIL39" s="36"/>
      <c r="FIM39" s="25"/>
      <c r="FIN39" s="132"/>
      <c r="FIO39" s="26"/>
      <c r="FIP39" s="133"/>
      <c r="FIQ39" s="133"/>
      <c r="FIR39" s="133"/>
      <c r="FIS39" s="133"/>
      <c r="FIT39" s="133"/>
      <c r="FIU39" s="133"/>
      <c r="FIV39" s="133"/>
      <c r="FIW39" s="7"/>
      <c r="FIX39" s="34"/>
      <c r="FIY39" s="35"/>
      <c r="FIZ39" s="133"/>
      <c r="FJA39" s="28"/>
      <c r="FJB39" s="132"/>
      <c r="FJC39" s="132"/>
      <c r="FJD39" s="132"/>
      <c r="FJE39" s="132"/>
      <c r="FJF39" s="132"/>
      <c r="FJG39" s="36"/>
      <c r="FJH39" s="25"/>
      <c r="FJI39" s="132"/>
      <c r="FJJ39" s="26"/>
      <c r="FJK39" s="133"/>
      <c r="FJL39" s="133"/>
      <c r="FJM39" s="133"/>
      <c r="FJN39" s="133"/>
      <c r="FJO39" s="133"/>
      <c r="FJP39" s="133"/>
      <c r="FJQ39" s="133"/>
      <c r="FJR39" s="7"/>
      <c r="FJS39" s="34"/>
      <c r="FJT39" s="35"/>
      <c r="FJU39" s="133"/>
      <c r="FJV39" s="28"/>
      <c r="FJW39" s="132"/>
      <c r="FJX39" s="132"/>
      <c r="FJY39" s="132"/>
      <c r="FJZ39" s="132"/>
      <c r="FKA39" s="132"/>
      <c r="FKB39" s="36"/>
      <c r="FKC39" s="25"/>
      <c r="FKD39" s="132"/>
      <c r="FKE39" s="26"/>
      <c r="FKF39" s="133"/>
      <c r="FKG39" s="133"/>
      <c r="FKH39" s="133"/>
      <c r="FKI39" s="133"/>
      <c r="FKJ39" s="133"/>
      <c r="FKK39" s="133"/>
      <c r="FKL39" s="133"/>
      <c r="FKM39" s="7"/>
      <c r="FKN39" s="34"/>
      <c r="FKO39" s="35"/>
      <c r="FKP39" s="133"/>
      <c r="FKQ39" s="28"/>
      <c r="FKR39" s="132"/>
      <c r="FKS39" s="132"/>
      <c r="FKT39" s="132"/>
      <c r="FKU39" s="132"/>
      <c r="FKV39" s="132"/>
      <c r="FKW39" s="36"/>
      <c r="FKX39" s="25"/>
      <c r="FKY39" s="132"/>
      <c r="FKZ39" s="26"/>
      <c r="FLA39" s="133"/>
      <c r="FLB39" s="133"/>
      <c r="FLC39" s="133"/>
      <c r="FLD39" s="133"/>
      <c r="FLE39" s="133"/>
      <c r="FLF39" s="133"/>
      <c r="FLG39" s="133"/>
      <c r="FLH39" s="7"/>
      <c r="FLI39" s="34"/>
      <c r="FLJ39" s="35"/>
      <c r="FLK39" s="133"/>
      <c r="FLL39" s="28"/>
      <c r="FLM39" s="132"/>
      <c r="FLN39" s="132"/>
      <c r="FLO39" s="132"/>
      <c r="FLP39" s="132"/>
      <c r="FLQ39" s="132"/>
      <c r="FLR39" s="36"/>
      <c r="FLS39" s="25"/>
      <c r="FLT39" s="132"/>
      <c r="FLU39" s="26"/>
      <c r="FLV39" s="133"/>
      <c r="FLW39" s="133"/>
      <c r="FLX39" s="133"/>
      <c r="FLY39" s="133"/>
      <c r="FLZ39" s="133"/>
      <c r="FMA39" s="133"/>
      <c r="FMB39" s="133"/>
      <c r="FMC39" s="7"/>
      <c r="FMD39" s="34"/>
      <c r="FME39" s="35"/>
      <c r="FMF39" s="133"/>
      <c r="FMG39" s="28"/>
      <c r="FMH39" s="132"/>
      <c r="FMI39" s="132"/>
      <c r="FMJ39" s="132"/>
      <c r="FMK39" s="132"/>
      <c r="FML39" s="132"/>
      <c r="FMM39" s="36"/>
      <c r="FMN39" s="25"/>
      <c r="FMO39" s="132"/>
      <c r="FMP39" s="26"/>
      <c r="FMQ39" s="133"/>
      <c r="FMR39" s="133"/>
      <c r="FMS39" s="133"/>
      <c r="FMT39" s="133"/>
      <c r="FMU39" s="133"/>
      <c r="FMV39" s="133"/>
      <c r="FMW39" s="133"/>
      <c r="FMX39" s="7"/>
      <c r="FMY39" s="34"/>
      <c r="FMZ39" s="35"/>
      <c r="FNA39" s="133"/>
      <c r="FNB39" s="28"/>
      <c r="FNC39" s="132"/>
      <c r="FND39" s="132"/>
      <c r="FNE39" s="132"/>
      <c r="FNF39" s="132"/>
      <c r="FNG39" s="132"/>
      <c r="FNH39" s="36"/>
      <c r="FNI39" s="25"/>
      <c r="FNJ39" s="132"/>
      <c r="FNK39" s="26"/>
      <c r="FNL39" s="133"/>
      <c r="FNM39" s="133"/>
      <c r="FNN39" s="133"/>
      <c r="FNO39" s="133"/>
      <c r="FNP39" s="133"/>
      <c r="FNQ39" s="133"/>
      <c r="FNR39" s="133"/>
      <c r="FNS39" s="7"/>
      <c r="FNT39" s="34"/>
      <c r="FNU39" s="35"/>
      <c r="FNV39" s="133"/>
      <c r="FNW39" s="28"/>
      <c r="FNX39" s="132"/>
      <c r="FNY39" s="132"/>
      <c r="FNZ39" s="132"/>
      <c r="FOA39" s="132"/>
      <c r="FOB39" s="132"/>
      <c r="FOC39" s="36"/>
      <c r="FOD39" s="25"/>
      <c r="FOE39" s="132"/>
      <c r="FOF39" s="26"/>
      <c r="FOG39" s="133"/>
      <c r="FOH39" s="133"/>
      <c r="FOI39" s="133"/>
      <c r="FOJ39" s="133"/>
      <c r="FOK39" s="133"/>
      <c r="FOL39" s="133"/>
      <c r="FOM39" s="133"/>
      <c r="FON39" s="7"/>
      <c r="FOO39" s="34"/>
      <c r="FOP39" s="35"/>
      <c r="FOQ39" s="133"/>
      <c r="FOR39" s="28"/>
      <c r="FOS39" s="132"/>
      <c r="FOT39" s="132"/>
      <c r="FOU39" s="132"/>
      <c r="FOV39" s="132"/>
      <c r="FOW39" s="132"/>
      <c r="FOX39" s="36"/>
      <c r="FOY39" s="25"/>
      <c r="FOZ39" s="132"/>
      <c r="FPA39" s="26"/>
      <c r="FPB39" s="133"/>
      <c r="FPC39" s="133"/>
      <c r="FPD39" s="133"/>
      <c r="FPE39" s="133"/>
      <c r="FPF39" s="133"/>
      <c r="FPG39" s="133"/>
      <c r="FPH39" s="133"/>
      <c r="FPI39" s="7"/>
      <c r="FPJ39" s="34"/>
      <c r="FPK39" s="35"/>
      <c r="FPL39" s="133"/>
      <c r="FPM39" s="28"/>
      <c r="FPN39" s="132"/>
      <c r="FPO39" s="132"/>
      <c r="FPP39" s="132"/>
      <c r="FPQ39" s="132"/>
      <c r="FPR39" s="132"/>
      <c r="FPS39" s="36"/>
      <c r="FPT39" s="25"/>
      <c r="FPU39" s="132"/>
      <c r="FPV39" s="26"/>
      <c r="FPW39" s="133"/>
      <c r="FPX39" s="133"/>
      <c r="FPY39" s="133"/>
      <c r="FPZ39" s="133"/>
      <c r="FQA39" s="133"/>
      <c r="FQB39" s="133"/>
      <c r="FQC39" s="133"/>
      <c r="FQD39" s="7"/>
      <c r="FQE39" s="34"/>
      <c r="FQF39" s="35"/>
      <c r="FQG39" s="133"/>
      <c r="FQH39" s="28"/>
      <c r="FQI39" s="132"/>
      <c r="FQJ39" s="132"/>
      <c r="FQK39" s="132"/>
      <c r="FQL39" s="132"/>
      <c r="FQM39" s="132"/>
      <c r="FQN39" s="36"/>
      <c r="FQO39" s="25"/>
      <c r="FQP39" s="132"/>
      <c r="FQQ39" s="26"/>
      <c r="FQR39" s="133"/>
      <c r="FQS39" s="133"/>
      <c r="FQT39" s="133"/>
      <c r="FQU39" s="133"/>
      <c r="FQV39" s="133"/>
      <c r="FQW39" s="133"/>
      <c r="FQX39" s="133"/>
      <c r="FQY39" s="7"/>
      <c r="FQZ39" s="34"/>
      <c r="FRA39" s="35"/>
      <c r="FRB39" s="133"/>
      <c r="FRC39" s="28"/>
      <c r="FRD39" s="132"/>
      <c r="FRE39" s="132"/>
      <c r="FRF39" s="132"/>
      <c r="FRG39" s="132"/>
      <c r="FRH39" s="132"/>
      <c r="FRI39" s="36"/>
      <c r="FRJ39" s="25"/>
      <c r="FRK39" s="132"/>
      <c r="FRL39" s="26"/>
      <c r="FRM39" s="133"/>
      <c r="FRN39" s="133"/>
      <c r="FRO39" s="133"/>
      <c r="FRP39" s="133"/>
      <c r="FRQ39" s="133"/>
      <c r="FRR39" s="133"/>
      <c r="FRS39" s="133"/>
      <c r="FRT39" s="7"/>
      <c r="FRU39" s="34"/>
      <c r="FRV39" s="35"/>
      <c r="FRW39" s="133"/>
      <c r="FRX39" s="28"/>
      <c r="FRY39" s="132"/>
      <c r="FRZ39" s="132"/>
      <c r="FSA39" s="132"/>
      <c r="FSB39" s="132"/>
      <c r="FSC39" s="132"/>
      <c r="FSD39" s="36"/>
      <c r="FSE39" s="25"/>
      <c r="FSF39" s="132"/>
      <c r="FSG39" s="26"/>
      <c r="FSH39" s="133"/>
      <c r="FSI39" s="133"/>
      <c r="FSJ39" s="133"/>
      <c r="FSK39" s="133"/>
      <c r="FSL39" s="133"/>
      <c r="FSM39" s="133"/>
      <c r="FSN39" s="133"/>
      <c r="FSO39" s="7"/>
      <c r="FSP39" s="34"/>
      <c r="FSQ39" s="35"/>
      <c r="FSR39" s="133"/>
      <c r="FSS39" s="28"/>
      <c r="FST39" s="132"/>
      <c r="FSU39" s="132"/>
      <c r="FSV39" s="132"/>
      <c r="FSW39" s="132"/>
      <c r="FSX39" s="132"/>
      <c r="FSY39" s="36"/>
      <c r="FSZ39" s="25"/>
      <c r="FTA39" s="132"/>
      <c r="FTB39" s="26"/>
      <c r="FTC39" s="133"/>
      <c r="FTD39" s="133"/>
      <c r="FTE39" s="133"/>
      <c r="FTF39" s="133"/>
      <c r="FTG39" s="133"/>
      <c r="FTH39" s="133"/>
      <c r="FTI39" s="133"/>
      <c r="FTJ39" s="7"/>
      <c r="FTK39" s="34"/>
      <c r="FTL39" s="35"/>
      <c r="FTM39" s="133"/>
      <c r="FTN39" s="28"/>
      <c r="FTO39" s="132"/>
      <c r="FTP39" s="132"/>
      <c r="FTQ39" s="132"/>
      <c r="FTR39" s="132"/>
      <c r="FTS39" s="132"/>
      <c r="FTT39" s="36"/>
      <c r="FTU39" s="25"/>
      <c r="FTV39" s="132"/>
      <c r="FTW39" s="26"/>
      <c r="FTX39" s="133"/>
      <c r="FTY39" s="133"/>
      <c r="FTZ39" s="133"/>
      <c r="FUA39" s="133"/>
      <c r="FUB39" s="133"/>
      <c r="FUC39" s="133"/>
      <c r="FUD39" s="133"/>
      <c r="FUE39" s="7"/>
      <c r="FUF39" s="34"/>
      <c r="FUG39" s="35"/>
      <c r="FUH39" s="133"/>
      <c r="FUI39" s="28"/>
      <c r="FUJ39" s="132"/>
      <c r="FUK39" s="132"/>
      <c r="FUL39" s="132"/>
      <c r="FUM39" s="132"/>
      <c r="FUN39" s="132"/>
      <c r="FUO39" s="36"/>
      <c r="FUP39" s="25"/>
      <c r="FUQ39" s="132"/>
      <c r="FUR39" s="26"/>
      <c r="FUS39" s="133"/>
      <c r="FUT39" s="133"/>
      <c r="FUU39" s="133"/>
      <c r="FUV39" s="133"/>
      <c r="FUW39" s="133"/>
      <c r="FUX39" s="133"/>
      <c r="FUY39" s="133"/>
      <c r="FUZ39" s="7"/>
      <c r="FVA39" s="34"/>
      <c r="FVB39" s="35"/>
      <c r="FVC39" s="133"/>
      <c r="FVD39" s="28"/>
      <c r="FVE39" s="132"/>
      <c r="FVF39" s="132"/>
      <c r="FVG39" s="132"/>
      <c r="FVH39" s="132"/>
      <c r="FVI39" s="132"/>
      <c r="FVJ39" s="36"/>
      <c r="FVK39" s="25"/>
      <c r="FVL39" s="132"/>
      <c r="FVM39" s="26"/>
      <c r="FVN39" s="133"/>
      <c r="FVO39" s="133"/>
      <c r="FVP39" s="133"/>
      <c r="FVQ39" s="133"/>
      <c r="FVR39" s="133"/>
      <c r="FVS39" s="133"/>
      <c r="FVT39" s="133"/>
      <c r="FVU39" s="7"/>
      <c r="FVV39" s="34"/>
      <c r="FVW39" s="35"/>
      <c r="FVX39" s="133"/>
      <c r="FVY39" s="28"/>
      <c r="FVZ39" s="132"/>
      <c r="FWA39" s="132"/>
      <c r="FWB39" s="132"/>
      <c r="FWC39" s="132"/>
      <c r="FWD39" s="132"/>
      <c r="FWE39" s="36"/>
      <c r="FWF39" s="25"/>
      <c r="FWG39" s="132"/>
      <c r="FWH39" s="26"/>
      <c r="FWI39" s="133"/>
      <c r="FWJ39" s="133"/>
      <c r="FWK39" s="133"/>
      <c r="FWL39" s="133"/>
      <c r="FWM39" s="133"/>
      <c r="FWN39" s="133"/>
      <c r="FWO39" s="133"/>
      <c r="FWP39" s="7"/>
      <c r="FWQ39" s="34"/>
      <c r="FWR39" s="35"/>
      <c r="FWS39" s="133"/>
      <c r="FWT39" s="28"/>
      <c r="FWU39" s="132"/>
      <c r="FWV39" s="132"/>
      <c r="FWW39" s="132"/>
      <c r="FWX39" s="132"/>
      <c r="FWY39" s="132"/>
      <c r="FWZ39" s="36"/>
      <c r="FXA39" s="25"/>
      <c r="FXB39" s="132"/>
      <c r="FXC39" s="26"/>
      <c r="FXD39" s="133"/>
      <c r="FXE39" s="133"/>
      <c r="FXF39" s="133"/>
      <c r="FXG39" s="133"/>
      <c r="FXH39" s="133"/>
      <c r="FXI39" s="133"/>
      <c r="FXJ39" s="133"/>
      <c r="FXK39" s="7"/>
      <c r="FXL39" s="34"/>
      <c r="FXM39" s="35"/>
      <c r="FXN39" s="133"/>
      <c r="FXO39" s="28"/>
      <c r="FXP39" s="132"/>
      <c r="FXQ39" s="132"/>
      <c r="FXR39" s="132"/>
      <c r="FXS39" s="132"/>
      <c r="FXT39" s="132"/>
      <c r="FXU39" s="36"/>
      <c r="FXV39" s="25"/>
      <c r="FXW39" s="132"/>
      <c r="FXX39" s="26"/>
      <c r="FXY39" s="133"/>
      <c r="FXZ39" s="133"/>
      <c r="FYA39" s="133"/>
      <c r="FYB39" s="133"/>
      <c r="FYC39" s="133"/>
      <c r="FYD39" s="133"/>
      <c r="FYE39" s="133"/>
      <c r="FYF39" s="7"/>
      <c r="FYG39" s="34"/>
      <c r="FYH39" s="35"/>
      <c r="FYI39" s="133"/>
      <c r="FYJ39" s="28"/>
      <c r="FYK39" s="132"/>
      <c r="FYL39" s="132"/>
      <c r="FYM39" s="132"/>
      <c r="FYN39" s="132"/>
      <c r="FYO39" s="132"/>
      <c r="FYP39" s="36"/>
      <c r="FYQ39" s="25"/>
      <c r="FYR39" s="132"/>
      <c r="FYS39" s="26"/>
      <c r="FYT39" s="133"/>
      <c r="FYU39" s="133"/>
      <c r="FYV39" s="133"/>
      <c r="FYW39" s="133"/>
      <c r="FYX39" s="133"/>
      <c r="FYY39" s="133"/>
      <c r="FYZ39" s="133"/>
      <c r="FZA39" s="7"/>
      <c r="FZB39" s="34"/>
      <c r="FZC39" s="35"/>
      <c r="FZD39" s="133"/>
      <c r="FZE39" s="28"/>
      <c r="FZF39" s="132"/>
      <c r="FZG39" s="132"/>
      <c r="FZH39" s="132"/>
      <c r="FZI39" s="132"/>
      <c r="FZJ39" s="132"/>
      <c r="FZK39" s="36"/>
      <c r="FZL39" s="25"/>
      <c r="FZM39" s="132"/>
      <c r="FZN39" s="26"/>
      <c r="FZO39" s="133"/>
      <c r="FZP39" s="133"/>
      <c r="FZQ39" s="133"/>
      <c r="FZR39" s="133"/>
      <c r="FZS39" s="133"/>
      <c r="FZT39" s="133"/>
      <c r="FZU39" s="133"/>
      <c r="FZV39" s="7"/>
      <c r="FZW39" s="34"/>
      <c r="FZX39" s="35"/>
      <c r="FZY39" s="133"/>
      <c r="FZZ39" s="28"/>
      <c r="GAA39" s="132"/>
      <c r="GAB39" s="132"/>
      <c r="GAC39" s="132"/>
      <c r="GAD39" s="132"/>
      <c r="GAE39" s="132"/>
      <c r="GAF39" s="36"/>
      <c r="GAG39" s="25"/>
      <c r="GAH39" s="132"/>
      <c r="GAI39" s="26"/>
      <c r="GAJ39" s="133"/>
      <c r="GAK39" s="133"/>
      <c r="GAL39" s="133"/>
      <c r="GAM39" s="133"/>
      <c r="GAN39" s="133"/>
      <c r="GAO39" s="133"/>
      <c r="GAP39" s="133"/>
      <c r="GAQ39" s="7"/>
      <c r="GAR39" s="34"/>
      <c r="GAS39" s="35"/>
      <c r="GAT39" s="133"/>
      <c r="GAU39" s="28"/>
      <c r="GAV39" s="132"/>
      <c r="GAW39" s="132"/>
      <c r="GAX39" s="132"/>
      <c r="GAY39" s="132"/>
      <c r="GAZ39" s="132"/>
      <c r="GBA39" s="36"/>
      <c r="GBB39" s="25"/>
      <c r="GBC39" s="132"/>
      <c r="GBD39" s="26"/>
      <c r="GBE39" s="133"/>
      <c r="GBF39" s="133"/>
      <c r="GBG39" s="133"/>
      <c r="GBH39" s="133"/>
      <c r="GBI39" s="133"/>
      <c r="GBJ39" s="133"/>
      <c r="GBK39" s="133"/>
      <c r="GBL39" s="7"/>
      <c r="GBM39" s="34"/>
      <c r="GBN39" s="35"/>
      <c r="GBO39" s="133"/>
      <c r="GBP39" s="28"/>
      <c r="GBQ39" s="132"/>
      <c r="GBR39" s="132"/>
      <c r="GBS39" s="132"/>
      <c r="GBT39" s="132"/>
      <c r="GBU39" s="132"/>
      <c r="GBV39" s="36"/>
      <c r="GBW39" s="25"/>
      <c r="GBX39" s="132"/>
      <c r="GBY39" s="26"/>
      <c r="GBZ39" s="133"/>
      <c r="GCA39" s="133"/>
      <c r="GCB39" s="133"/>
      <c r="GCC39" s="133"/>
      <c r="GCD39" s="133"/>
      <c r="GCE39" s="133"/>
      <c r="GCF39" s="133"/>
      <c r="GCG39" s="7"/>
      <c r="GCH39" s="34"/>
      <c r="GCI39" s="35"/>
      <c r="GCJ39" s="133"/>
      <c r="GCK39" s="28"/>
      <c r="GCL39" s="132"/>
      <c r="GCM39" s="132"/>
      <c r="GCN39" s="132"/>
      <c r="GCO39" s="132"/>
      <c r="GCP39" s="132"/>
      <c r="GCQ39" s="36"/>
      <c r="GCR39" s="25"/>
      <c r="GCS39" s="132"/>
      <c r="GCT39" s="26"/>
      <c r="GCU39" s="133"/>
      <c r="GCV39" s="133"/>
      <c r="GCW39" s="133"/>
      <c r="GCX39" s="133"/>
      <c r="GCY39" s="133"/>
      <c r="GCZ39" s="133"/>
      <c r="GDA39" s="133"/>
      <c r="GDB39" s="7"/>
      <c r="GDC39" s="34"/>
      <c r="GDD39" s="35"/>
      <c r="GDE39" s="133"/>
      <c r="GDF39" s="28"/>
      <c r="GDG39" s="132"/>
      <c r="GDH39" s="132"/>
      <c r="GDI39" s="132"/>
      <c r="GDJ39" s="132"/>
      <c r="GDK39" s="132"/>
      <c r="GDL39" s="36"/>
      <c r="GDM39" s="25"/>
      <c r="GDN39" s="132"/>
      <c r="GDO39" s="26"/>
      <c r="GDP39" s="133"/>
      <c r="GDQ39" s="133"/>
      <c r="GDR39" s="133"/>
      <c r="GDS39" s="133"/>
      <c r="GDT39" s="133"/>
      <c r="GDU39" s="133"/>
      <c r="GDV39" s="133"/>
      <c r="GDW39" s="7"/>
      <c r="GDX39" s="34"/>
      <c r="GDY39" s="35"/>
      <c r="GDZ39" s="133"/>
      <c r="GEA39" s="28"/>
      <c r="GEB39" s="132"/>
      <c r="GEC39" s="132"/>
      <c r="GED39" s="132"/>
      <c r="GEE39" s="132"/>
      <c r="GEF39" s="132"/>
      <c r="GEG39" s="36"/>
      <c r="GEH39" s="25"/>
      <c r="GEI39" s="132"/>
      <c r="GEJ39" s="26"/>
      <c r="GEK39" s="133"/>
      <c r="GEL39" s="133"/>
      <c r="GEM39" s="133"/>
      <c r="GEN39" s="133"/>
      <c r="GEO39" s="133"/>
      <c r="GEP39" s="133"/>
      <c r="GEQ39" s="133"/>
      <c r="GER39" s="7"/>
      <c r="GES39" s="34"/>
      <c r="GET39" s="35"/>
      <c r="GEU39" s="133"/>
      <c r="GEV39" s="28"/>
      <c r="GEW39" s="132"/>
      <c r="GEX39" s="132"/>
      <c r="GEY39" s="132"/>
      <c r="GEZ39" s="132"/>
      <c r="GFA39" s="132"/>
      <c r="GFB39" s="36"/>
      <c r="GFC39" s="25"/>
      <c r="GFD39" s="132"/>
      <c r="GFE39" s="26"/>
      <c r="GFF39" s="133"/>
      <c r="GFG39" s="133"/>
      <c r="GFH39" s="133"/>
      <c r="GFI39" s="133"/>
      <c r="GFJ39" s="133"/>
      <c r="GFK39" s="133"/>
      <c r="GFL39" s="133"/>
      <c r="GFM39" s="7"/>
      <c r="GFN39" s="34"/>
      <c r="GFO39" s="35"/>
      <c r="GFP39" s="133"/>
      <c r="GFQ39" s="28"/>
      <c r="GFR39" s="132"/>
      <c r="GFS39" s="132"/>
      <c r="GFT39" s="132"/>
      <c r="GFU39" s="132"/>
      <c r="GFV39" s="132"/>
      <c r="GFW39" s="36"/>
      <c r="GFX39" s="25"/>
      <c r="GFY39" s="132"/>
      <c r="GFZ39" s="26"/>
      <c r="GGA39" s="133"/>
      <c r="GGB39" s="133"/>
      <c r="GGC39" s="133"/>
      <c r="GGD39" s="133"/>
      <c r="GGE39" s="133"/>
      <c r="GGF39" s="133"/>
      <c r="GGG39" s="133"/>
      <c r="GGH39" s="7"/>
      <c r="GGI39" s="34"/>
      <c r="GGJ39" s="35"/>
      <c r="GGK39" s="133"/>
      <c r="GGL39" s="28"/>
      <c r="GGM39" s="132"/>
      <c r="GGN39" s="132"/>
      <c r="GGO39" s="132"/>
      <c r="GGP39" s="132"/>
      <c r="GGQ39" s="132"/>
      <c r="GGR39" s="36"/>
      <c r="GGS39" s="25"/>
      <c r="GGT39" s="132"/>
      <c r="GGU39" s="26"/>
      <c r="GGV39" s="133"/>
      <c r="GGW39" s="133"/>
      <c r="GGX39" s="133"/>
      <c r="GGY39" s="133"/>
      <c r="GGZ39" s="133"/>
      <c r="GHA39" s="133"/>
      <c r="GHB39" s="133"/>
      <c r="GHC39" s="7"/>
      <c r="GHD39" s="34"/>
      <c r="GHE39" s="35"/>
      <c r="GHF39" s="133"/>
      <c r="GHG39" s="28"/>
      <c r="GHH39" s="132"/>
      <c r="GHI39" s="132"/>
      <c r="GHJ39" s="132"/>
      <c r="GHK39" s="132"/>
      <c r="GHL39" s="132"/>
      <c r="GHM39" s="36"/>
      <c r="GHN39" s="25"/>
      <c r="GHO39" s="132"/>
      <c r="GHP39" s="26"/>
      <c r="GHQ39" s="133"/>
      <c r="GHR39" s="133"/>
      <c r="GHS39" s="133"/>
      <c r="GHT39" s="133"/>
      <c r="GHU39" s="133"/>
      <c r="GHV39" s="133"/>
      <c r="GHW39" s="133"/>
      <c r="GHX39" s="7"/>
      <c r="GHY39" s="34"/>
      <c r="GHZ39" s="35"/>
      <c r="GIA39" s="133"/>
      <c r="GIB39" s="28"/>
      <c r="GIC39" s="132"/>
      <c r="GID39" s="132"/>
      <c r="GIE39" s="132"/>
      <c r="GIF39" s="132"/>
      <c r="GIG39" s="132"/>
      <c r="GIH39" s="36"/>
      <c r="GII39" s="25"/>
      <c r="GIJ39" s="132"/>
      <c r="GIK39" s="26"/>
      <c r="GIL39" s="133"/>
      <c r="GIM39" s="133"/>
      <c r="GIN39" s="133"/>
      <c r="GIO39" s="133"/>
      <c r="GIP39" s="133"/>
      <c r="GIQ39" s="133"/>
      <c r="GIR39" s="133"/>
      <c r="GIS39" s="7"/>
      <c r="GIT39" s="34"/>
      <c r="GIU39" s="35"/>
      <c r="GIV39" s="133"/>
      <c r="GIW39" s="28"/>
      <c r="GIX39" s="132"/>
      <c r="GIY39" s="132"/>
      <c r="GIZ39" s="132"/>
      <c r="GJA39" s="132"/>
      <c r="GJB39" s="132"/>
      <c r="GJC39" s="36"/>
      <c r="GJD39" s="25"/>
      <c r="GJE39" s="132"/>
      <c r="GJF39" s="26"/>
      <c r="GJG39" s="133"/>
      <c r="GJH39" s="133"/>
      <c r="GJI39" s="133"/>
      <c r="GJJ39" s="133"/>
      <c r="GJK39" s="133"/>
      <c r="GJL39" s="133"/>
      <c r="GJM39" s="133"/>
      <c r="GJN39" s="7"/>
      <c r="GJO39" s="34"/>
      <c r="GJP39" s="35"/>
      <c r="GJQ39" s="133"/>
      <c r="GJR39" s="28"/>
      <c r="GJS39" s="132"/>
      <c r="GJT39" s="132"/>
      <c r="GJU39" s="132"/>
      <c r="GJV39" s="132"/>
      <c r="GJW39" s="132"/>
      <c r="GJX39" s="36"/>
      <c r="GJY39" s="25"/>
      <c r="GJZ39" s="132"/>
      <c r="GKA39" s="26"/>
      <c r="GKB39" s="133"/>
      <c r="GKC39" s="133"/>
      <c r="GKD39" s="133"/>
      <c r="GKE39" s="133"/>
      <c r="GKF39" s="133"/>
      <c r="GKG39" s="133"/>
      <c r="GKH39" s="133"/>
      <c r="GKI39" s="7"/>
      <c r="GKJ39" s="34"/>
      <c r="GKK39" s="35"/>
      <c r="GKL39" s="133"/>
      <c r="GKM39" s="28"/>
      <c r="GKN39" s="132"/>
      <c r="GKO39" s="132"/>
      <c r="GKP39" s="132"/>
      <c r="GKQ39" s="132"/>
      <c r="GKR39" s="132"/>
      <c r="GKS39" s="36"/>
      <c r="GKT39" s="25"/>
      <c r="GKU39" s="132"/>
      <c r="GKV39" s="26"/>
      <c r="GKW39" s="133"/>
      <c r="GKX39" s="133"/>
      <c r="GKY39" s="133"/>
      <c r="GKZ39" s="133"/>
      <c r="GLA39" s="133"/>
      <c r="GLB39" s="133"/>
      <c r="GLC39" s="133"/>
      <c r="GLD39" s="7"/>
      <c r="GLE39" s="34"/>
      <c r="GLF39" s="35"/>
      <c r="GLG39" s="133"/>
      <c r="GLH39" s="28"/>
      <c r="GLI39" s="132"/>
      <c r="GLJ39" s="132"/>
      <c r="GLK39" s="132"/>
      <c r="GLL39" s="132"/>
      <c r="GLM39" s="132"/>
      <c r="GLN39" s="36"/>
      <c r="GLO39" s="25"/>
      <c r="GLP39" s="132"/>
      <c r="GLQ39" s="26"/>
      <c r="GLR39" s="133"/>
      <c r="GLS39" s="133"/>
      <c r="GLT39" s="133"/>
      <c r="GLU39" s="133"/>
      <c r="GLV39" s="133"/>
      <c r="GLW39" s="133"/>
      <c r="GLX39" s="133"/>
      <c r="GLY39" s="7"/>
      <c r="GLZ39" s="34"/>
      <c r="GMA39" s="35"/>
      <c r="GMB39" s="133"/>
      <c r="GMC39" s="28"/>
      <c r="GMD39" s="132"/>
      <c r="GME39" s="132"/>
      <c r="GMF39" s="132"/>
      <c r="GMG39" s="132"/>
      <c r="GMH39" s="132"/>
      <c r="GMI39" s="36"/>
      <c r="GMJ39" s="25"/>
      <c r="GMK39" s="132"/>
      <c r="GML39" s="26"/>
      <c r="GMM39" s="133"/>
      <c r="GMN39" s="133"/>
      <c r="GMO39" s="133"/>
      <c r="GMP39" s="133"/>
      <c r="GMQ39" s="133"/>
      <c r="GMR39" s="133"/>
      <c r="GMS39" s="133"/>
      <c r="GMT39" s="7"/>
      <c r="GMU39" s="34"/>
      <c r="GMV39" s="35"/>
      <c r="GMW39" s="133"/>
      <c r="GMX39" s="28"/>
      <c r="GMY39" s="132"/>
      <c r="GMZ39" s="132"/>
      <c r="GNA39" s="132"/>
      <c r="GNB39" s="132"/>
      <c r="GNC39" s="132"/>
      <c r="GND39" s="36"/>
      <c r="GNE39" s="25"/>
      <c r="GNF39" s="132"/>
      <c r="GNG39" s="26"/>
      <c r="GNH39" s="133"/>
      <c r="GNI39" s="133"/>
      <c r="GNJ39" s="133"/>
      <c r="GNK39" s="133"/>
      <c r="GNL39" s="133"/>
      <c r="GNM39" s="133"/>
      <c r="GNN39" s="133"/>
      <c r="GNO39" s="7"/>
      <c r="GNP39" s="34"/>
      <c r="GNQ39" s="35"/>
      <c r="GNR39" s="133"/>
      <c r="GNS39" s="28"/>
      <c r="GNT39" s="132"/>
      <c r="GNU39" s="132"/>
      <c r="GNV39" s="132"/>
      <c r="GNW39" s="132"/>
      <c r="GNX39" s="132"/>
      <c r="GNY39" s="36"/>
      <c r="GNZ39" s="25"/>
      <c r="GOA39" s="132"/>
      <c r="GOB39" s="26"/>
      <c r="GOC39" s="133"/>
      <c r="GOD39" s="133"/>
      <c r="GOE39" s="133"/>
      <c r="GOF39" s="133"/>
      <c r="GOG39" s="133"/>
      <c r="GOH39" s="133"/>
      <c r="GOI39" s="133"/>
      <c r="GOJ39" s="7"/>
      <c r="GOK39" s="34"/>
      <c r="GOL39" s="35"/>
      <c r="GOM39" s="133"/>
      <c r="GON39" s="28"/>
      <c r="GOO39" s="132"/>
      <c r="GOP39" s="132"/>
      <c r="GOQ39" s="132"/>
      <c r="GOR39" s="132"/>
      <c r="GOS39" s="132"/>
      <c r="GOT39" s="36"/>
      <c r="GOU39" s="25"/>
      <c r="GOV39" s="132"/>
      <c r="GOW39" s="26"/>
      <c r="GOX39" s="133"/>
      <c r="GOY39" s="133"/>
      <c r="GOZ39" s="133"/>
      <c r="GPA39" s="133"/>
      <c r="GPB39" s="133"/>
      <c r="GPC39" s="133"/>
      <c r="GPD39" s="133"/>
      <c r="GPE39" s="7"/>
      <c r="GPF39" s="34"/>
      <c r="GPG39" s="35"/>
      <c r="GPH39" s="133"/>
      <c r="GPI39" s="28"/>
      <c r="GPJ39" s="132"/>
      <c r="GPK39" s="132"/>
      <c r="GPL39" s="132"/>
      <c r="GPM39" s="132"/>
      <c r="GPN39" s="132"/>
      <c r="GPO39" s="36"/>
      <c r="GPP39" s="25"/>
      <c r="GPQ39" s="132"/>
      <c r="GPR39" s="26"/>
      <c r="GPS39" s="133"/>
      <c r="GPT39" s="133"/>
      <c r="GPU39" s="133"/>
      <c r="GPV39" s="133"/>
      <c r="GPW39" s="133"/>
      <c r="GPX39" s="133"/>
      <c r="GPY39" s="133"/>
      <c r="GPZ39" s="7"/>
      <c r="GQA39" s="34"/>
      <c r="GQB39" s="35"/>
      <c r="GQC39" s="133"/>
      <c r="GQD39" s="28"/>
      <c r="GQE39" s="132"/>
      <c r="GQF39" s="132"/>
      <c r="GQG39" s="132"/>
      <c r="GQH39" s="132"/>
      <c r="GQI39" s="132"/>
      <c r="GQJ39" s="36"/>
      <c r="GQK39" s="25"/>
      <c r="GQL39" s="132"/>
      <c r="GQM39" s="26"/>
      <c r="GQN39" s="133"/>
      <c r="GQO39" s="133"/>
      <c r="GQP39" s="133"/>
      <c r="GQQ39" s="133"/>
      <c r="GQR39" s="133"/>
      <c r="GQS39" s="133"/>
      <c r="GQT39" s="133"/>
      <c r="GQU39" s="7"/>
      <c r="GQV39" s="34"/>
      <c r="GQW39" s="35"/>
      <c r="GQX39" s="133"/>
      <c r="GQY39" s="28"/>
      <c r="GQZ39" s="132"/>
      <c r="GRA39" s="132"/>
      <c r="GRB39" s="132"/>
      <c r="GRC39" s="132"/>
      <c r="GRD39" s="132"/>
      <c r="GRE39" s="36"/>
      <c r="GRF39" s="25"/>
      <c r="GRG39" s="132"/>
      <c r="GRH39" s="26"/>
      <c r="GRI39" s="133"/>
      <c r="GRJ39" s="133"/>
      <c r="GRK39" s="133"/>
      <c r="GRL39" s="133"/>
      <c r="GRM39" s="133"/>
      <c r="GRN39" s="133"/>
      <c r="GRO39" s="133"/>
      <c r="GRP39" s="7"/>
      <c r="GRQ39" s="34"/>
      <c r="GRR39" s="35"/>
      <c r="GRS39" s="133"/>
      <c r="GRT39" s="28"/>
      <c r="GRU39" s="132"/>
      <c r="GRV39" s="132"/>
      <c r="GRW39" s="132"/>
      <c r="GRX39" s="132"/>
      <c r="GRY39" s="132"/>
      <c r="GRZ39" s="36"/>
      <c r="GSA39" s="25"/>
      <c r="GSB39" s="132"/>
      <c r="GSC39" s="26"/>
      <c r="GSD39" s="133"/>
      <c r="GSE39" s="133"/>
      <c r="GSF39" s="133"/>
      <c r="GSG39" s="133"/>
      <c r="GSH39" s="133"/>
      <c r="GSI39" s="133"/>
      <c r="GSJ39" s="133"/>
      <c r="GSK39" s="7"/>
      <c r="GSL39" s="34"/>
      <c r="GSM39" s="35"/>
      <c r="GSN39" s="133"/>
      <c r="GSO39" s="28"/>
      <c r="GSP39" s="132"/>
      <c r="GSQ39" s="132"/>
      <c r="GSR39" s="132"/>
      <c r="GSS39" s="132"/>
      <c r="GST39" s="132"/>
      <c r="GSU39" s="36"/>
      <c r="GSV39" s="25"/>
      <c r="GSW39" s="132"/>
      <c r="GSX39" s="26"/>
      <c r="GSY39" s="133"/>
      <c r="GSZ39" s="133"/>
      <c r="GTA39" s="133"/>
      <c r="GTB39" s="133"/>
      <c r="GTC39" s="133"/>
      <c r="GTD39" s="133"/>
      <c r="GTE39" s="133"/>
      <c r="GTF39" s="7"/>
      <c r="GTG39" s="34"/>
      <c r="GTH39" s="35"/>
      <c r="GTI39" s="133"/>
      <c r="GTJ39" s="28"/>
      <c r="GTK39" s="132"/>
      <c r="GTL39" s="132"/>
      <c r="GTM39" s="132"/>
      <c r="GTN39" s="132"/>
      <c r="GTO39" s="132"/>
      <c r="GTP39" s="36"/>
      <c r="GTQ39" s="25"/>
      <c r="GTR39" s="132"/>
      <c r="GTS39" s="26"/>
      <c r="GTT39" s="133"/>
      <c r="GTU39" s="133"/>
      <c r="GTV39" s="133"/>
      <c r="GTW39" s="133"/>
      <c r="GTX39" s="133"/>
      <c r="GTY39" s="133"/>
      <c r="GTZ39" s="133"/>
      <c r="GUA39" s="7"/>
      <c r="GUB39" s="34"/>
      <c r="GUC39" s="35"/>
      <c r="GUD39" s="133"/>
      <c r="GUE39" s="28"/>
      <c r="GUF39" s="132"/>
      <c r="GUG39" s="132"/>
      <c r="GUH39" s="132"/>
      <c r="GUI39" s="132"/>
      <c r="GUJ39" s="132"/>
      <c r="GUK39" s="36"/>
      <c r="GUL39" s="25"/>
      <c r="GUM39" s="132"/>
      <c r="GUN39" s="26"/>
      <c r="GUO39" s="133"/>
      <c r="GUP39" s="133"/>
      <c r="GUQ39" s="133"/>
      <c r="GUR39" s="133"/>
      <c r="GUS39" s="133"/>
      <c r="GUT39" s="133"/>
      <c r="GUU39" s="133"/>
      <c r="GUV39" s="7"/>
      <c r="GUW39" s="34"/>
      <c r="GUX39" s="35"/>
      <c r="GUY39" s="133"/>
      <c r="GUZ39" s="28"/>
      <c r="GVA39" s="132"/>
      <c r="GVB39" s="132"/>
      <c r="GVC39" s="132"/>
      <c r="GVD39" s="132"/>
      <c r="GVE39" s="132"/>
      <c r="GVF39" s="36"/>
      <c r="GVG39" s="25"/>
      <c r="GVH39" s="132"/>
      <c r="GVI39" s="26"/>
      <c r="GVJ39" s="133"/>
      <c r="GVK39" s="133"/>
      <c r="GVL39" s="133"/>
      <c r="GVM39" s="133"/>
      <c r="GVN39" s="133"/>
      <c r="GVO39" s="133"/>
      <c r="GVP39" s="133"/>
      <c r="GVQ39" s="7"/>
      <c r="GVR39" s="34"/>
      <c r="GVS39" s="35"/>
      <c r="GVT39" s="133"/>
      <c r="GVU39" s="28"/>
      <c r="GVV39" s="132"/>
      <c r="GVW39" s="132"/>
      <c r="GVX39" s="132"/>
      <c r="GVY39" s="132"/>
      <c r="GVZ39" s="132"/>
      <c r="GWA39" s="36"/>
      <c r="GWB39" s="25"/>
      <c r="GWC39" s="132"/>
      <c r="GWD39" s="26"/>
      <c r="GWE39" s="133"/>
      <c r="GWF39" s="133"/>
      <c r="GWG39" s="133"/>
      <c r="GWH39" s="133"/>
      <c r="GWI39" s="133"/>
      <c r="GWJ39" s="133"/>
      <c r="GWK39" s="133"/>
      <c r="GWL39" s="7"/>
      <c r="GWM39" s="34"/>
      <c r="GWN39" s="35"/>
      <c r="GWO39" s="133"/>
      <c r="GWP39" s="28"/>
      <c r="GWQ39" s="132"/>
      <c r="GWR39" s="132"/>
      <c r="GWS39" s="132"/>
      <c r="GWT39" s="132"/>
      <c r="GWU39" s="132"/>
      <c r="GWV39" s="36"/>
      <c r="GWW39" s="25"/>
      <c r="GWX39" s="132"/>
      <c r="GWY39" s="26"/>
      <c r="GWZ39" s="133"/>
      <c r="GXA39" s="133"/>
      <c r="GXB39" s="133"/>
      <c r="GXC39" s="133"/>
      <c r="GXD39" s="133"/>
      <c r="GXE39" s="133"/>
      <c r="GXF39" s="133"/>
      <c r="GXG39" s="7"/>
      <c r="GXH39" s="34"/>
      <c r="GXI39" s="35"/>
      <c r="GXJ39" s="133"/>
      <c r="GXK39" s="28"/>
      <c r="GXL39" s="132"/>
      <c r="GXM39" s="132"/>
      <c r="GXN39" s="132"/>
      <c r="GXO39" s="132"/>
      <c r="GXP39" s="132"/>
      <c r="GXQ39" s="36"/>
      <c r="GXR39" s="25"/>
      <c r="GXS39" s="132"/>
      <c r="GXT39" s="26"/>
      <c r="GXU39" s="133"/>
      <c r="GXV39" s="133"/>
      <c r="GXW39" s="133"/>
      <c r="GXX39" s="133"/>
      <c r="GXY39" s="133"/>
      <c r="GXZ39" s="133"/>
      <c r="GYA39" s="133"/>
      <c r="GYB39" s="7"/>
      <c r="GYC39" s="34"/>
      <c r="GYD39" s="35"/>
      <c r="GYE39" s="133"/>
      <c r="GYF39" s="28"/>
      <c r="GYG39" s="132"/>
      <c r="GYH39" s="132"/>
      <c r="GYI39" s="132"/>
      <c r="GYJ39" s="132"/>
      <c r="GYK39" s="132"/>
      <c r="GYL39" s="36"/>
      <c r="GYM39" s="25"/>
      <c r="GYN39" s="132"/>
      <c r="GYO39" s="26"/>
      <c r="GYP39" s="133"/>
      <c r="GYQ39" s="133"/>
      <c r="GYR39" s="133"/>
      <c r="GYS39" s="133"/>
      <c r="GYT39" s="133"/>
      <c r="GYU39" s="133"/>
      <c r="GYV39" s="133"/>
      <c r="GYW39" s="7"/>
      <c r="GYX39" s="34"/>
      <c r="GYY39" s="35"/>
      <c r="GYZ39" s="133"/>
      <c r="GZA39" s="28"/>
      <c r="GZB39" s="132"/>
      <c r="GZC39" s="132"/>
      <c r="GZD39" s="132"/>
      <c r="GZE39" s="132"/>
      <c r="GZF39" s="132"/>
      <c r="GZG39" s="36"/>
      <c r="GZH39" s="25"/>
      <c r="GZI39" s="132"/>
      <c r="GZJ39" s="26"/>
      <c r="GZK39" s="133"/>
      <c r="GZL39" s="133"/>
      <c r="GZM39" s="133"/>
      <c r="GZN39" s="133"/>
      <c r="GZO39" s="133"/>
      <c r="GZP39" s="133"/>
      <c r="GZQ39" s="133"/>
      <c r="GZR39" s="7"/>
      <c r="GZS39" s="34"/>
      <c r="GZT39" s="35"/>
      <c r="GZU39" s="133"/>
      <c r="GZV39" s="28"/>
      <c r="GZW39" s="132"/>
      <c r="GZX39" s="132"/>
      <c r="GZY39" s="132"/>
      <c r="GZZ39" s="132"/>
      <c r="HAA39" s="132"/>
      <c r="HAB39" s="36"/>
      <c r="HAC39" s="25"/>
      <c r="HAD39" s="132"/>
      <c r="HAE39" s="26"/>
      <c r="HAF39" s="133"/>
      <c r="HAG39" s="133"/>
      <c r="HAH39" s="133"/>
      <c r="HAI39" s="133"/>
      <c r="HAJ39" s="133"/>
      <c r="HAK39" s="133"/>
      <c r="HAL39" s="133"/>
      <c r="HAM39" s="7"/>
      <c r="HAN39" s="34"/>
      <c r="HAO39" s="35"/>
      <c r="HAP39" s="133"/>
      <c r="HAQ39" s="28"/>
      <c r="HAR39" s="132"/>
      <c r="HAS39" s="132"/>
      <c r="HAT39" s="132"/>
      <c r="HAU39" s="132"/>
      <c r="HAV39" s="132"/>
      <c r="HAW39" s="36"/>
      <c r="HAX39" s="25"/>
      <c r="HAY39" s="132"/>
      <c r="HAZ39" s="26"/>
      <c r="HBA39" s="133"/>
      <c r="HBB39" s="133"/>
      <c r="HBC39" s="133"/>
      <c r="HBD39" s="133"/>
      <c r="HBE39" s="133"/>
      <c r="HBF39" s="133"/>
      <c r="HBG39" s="133"/>
      <c r="HBH39" s="7"/>
      <c r="HBI39" s="34"/>
      <c r="HBJ39" s="35"/>
      <c r="HBK39" s="133"/>
      <c r="HBL39" s="28"/>
      <c r="HBM39" s="132"/>
      <c r="HBN39" s="132"/>
      <c r="HBO39" s="132"/>
      <c r="HBP39" s="132"/>
      <c r="HBQ39" s="132"/>
      <c r="HBR39" s="36"/>
      <c r="HBS39" s="25"/>
      <c r="HBT39" s="132"/>
      <c r="HBU39" s="26"/>
      <c r="HBV39" s="133"/>
      <c r="HBW39" s="133"/>
      <c r="HBX39" s="133"/>
      <c r="HBY39" s="133"/>
      <c r="HBZ39" s="133"/>
      <c r="HCA39" s="133"/>
      <c r="HCB39" s="133"/>
      <c r="HCC39" s="7"/>
      <c r="HCD39" s="34"/>
      <c r="HCE39" s="35"/>
      <c r="HCF39" s="133"/>
      <c r="HCG39" s="28"/>
      <c r="HCH39" s="132"/>
      <c r="HCI39" s="132"/>
      <c r="HCJ39" s="132"/>
      <c r="HCK39" s="132"/>
      <c r="HCL39" s="132"/>
      <c r="HCM39" s="36"/>
      <c r="HCN39" s="25"/>
      <c r="HCO39" s="132"/>
      <c r="HCP39" s="26"/>
      <c r="HCQ39" s="133"/>
      <c r="HCR39" s="133"/>
      <c r="HCS39" s="133"/>
      <c r="HCT39" s="133"/>
      <c r="HCU39" s="133"/>
      <c r="HCV39" s="133"/>
      <c r="HCW39" s="133"/>
      <c r="HCX39" s="7"/>
      <c r="HCY39" s="34"/>
      <c r="HCZ39" s="35"/>
      <c r="HDA39" s="133"/>
      <c r="HDB39" s="28"/>
      <c r="HDC39" s="132"/>
      <c r="HDD39" s="132"/>
      <c r="HDE39" s="132"/>
      <c r="HDF39" s="132"/>
      <c r="HDG39" s="132"/>
      <c r="HDH39" s="36"/>
      <c r="HDI39" s="25"/>
      <c r="HDJ39" s="132"/>
      <c r="HDK39" s="26"/>
      <c r="HDL39" s="133"/>
      <c r="HDM39" s="133"/>
      <c r="HDN39" s="133"/>
      <c r="HDO39" s="133"/>
      <c r="HDP39" s="133"/>
      <c r="HDQ39" s="133"/>
      <c r="HDR39" s="133"/>
      <c r="HDS39" s="7"/>
      <c r="HDT39" s="34"/>
      <c r="HDU39" s="35"/>
      <c r="HDV39" s="133"/>
      <c r="HDW39" s="28"/>
      <c r="HDX39" s="132"/>
      <c r="HDY39" s="132"/>
      <c r="HDZ39" s="132"/>
      <c r="HEA39" s="132"/>
      <c r="HEB39" s="132"/>
      <c r="HEC39" s="36"/>
      <c r="HED39" s="25"/>
      <c r="HEE39" s="132"/>
      <c r="HEF39" s="26"/>
      <c r="HEG39" s="133"/>
      <c r="HEH39" s="133"/>
      <c r="HEI39" s="133"/>
      <c r="HEJ39" s="133"/>
      <c r="HEK39" s="133"/>
      <c r="HEL39" s="133"/>
      <c r="HEM39" s="133"/>
      <c r="HEN39" s="7"/>
      <c r="HEO39" s="34"/>
      <c r="HEP39" s="35"/>
      <c r="HEQ39" s="133"/>
      <c r="HER39" s="28"/>
      <c r="HES39" s="132"/>
      <c r="HET39" s="132"/>
      <c r="HEU39" s="132"/>
      <c r="HEV39" s="132"/>
      <c r="HEW39" s="132"/>
      <c r="HEX39" s="36"/>
      <c r="HEY39" s="25"/>
      <c r="HEZ39" s="132"/>
      <c r="HFA39" s="26"/>
      <c r="HFB39" s="133"/>
      <c r="HFC39" s="133"/>
      <c r="HFD39" s="133"/>
      <c r="HFE39" s="133"/>
      <c r="HFF39" s="133"/>
      <c r="HFG39" s="133"/>
      <c r="HFH39" s="133"/>
      <c r="HFI39" s="7"/>
      <c r="HFJ39" s="34"/>
      <c r="HFK39" s="35"/>
      <c r="HFL39" s="133"/>
      <c r="HFM39" s="28"/>
      <c r="HFN39" s="132"/>
      <c r="HFO39" s="132"/>
      <c r="HFP39" s="132"/>
      <c r="HFQ39" s="132"/>
      <c r="HFR39" s="132"/>
      <c r="HFS39" s="36"/>
      <c r="HFT39" s="25"/>
      <c r="HFU39" s="132"/>
      <c r="HFV39" s="26"/>
      <c r="HFW39" s="133"/>
      <c r="HFX39" s="133"/>
      <c r="HFY39" s="133"/>
      <c r="HFZ39" s="133"/>
      <c r="HGA39" s="133"/>
      <c r="HGB39" s="133"/>
      <c r="HGC39" s="133"/>
      <c r="HGD39" s="7"/>
      <c r="HGE39" s="34"/>
      <c r="HGF39" s="35"/>
      <c r="HGG39" s="133"/>
      <c r="HGH39" s="28"/>
      <c r="HGI39" s="132"/>
      <c r="HGJ39" s="132"/>
      <c r="HGK39" s="132"/>
      <c r="HGL39" s="132"/>
      <c r="HGM39" s="132"/>
      <c r="HGN39" s="36"/>
      <c r="HGO39" s="25"/>
      <c r="HGP39" s="132"/>
      <c r="HGQ39" s="26"/>
      <c r="HGR39" s="133"/>
      <c r="HGS39" s="133"/>
      <c r="HGT39" s="133"/>
      <c r="HGU39" s="133"/>
      <c r="HGV39" s="133"/>
      <c r="HGW39" s="133"/>
      <c r="HGX39" s="133"/>
      <c r="HGY39" s="7"/>
      <c r="HGZ39" s="34"/>
      <c r="HHA39" s="35"/>
      <c r="HHB39" s="133"/>
      <c r="HHC39" s="28"/>
      <c r="HHD39" s="132"/>
      <c r="HHE39" s="132"/>
      <c r="HHF39" s="132"/>
      <c r="HHG39" s="132"/>
      <c r="HHH39" s="132"/>
      <c r="HHI39" s="36"/>
      <c r="HHJ39" s="25"/>
      <c r="HHK39" s="132"/>
      <c r="HHL39" s="26"/>
      <c r="HHM39" s="133"/>
      <c r="HHN39" s="133"/>
      <c r="HHO39" s="133"/>
      <c r="HHP39" s="133"/>
      <c r="HHQ39" s="133"/>
      <c r="HHR39" s="133"/>
      <c r="HHS39" s="133"/>
      <c r="HHT39" s="7"/>
      <c r="HHU39" s="34"/>
      <c r="HHV39" s="35"/>
      <c r="HHW39" s="133"/>
      <c r="HHX39" s="28"/>
      <c r="HHY39" s="132"/>
      <c r="HHZ39" s="132"/>
      <c r="HIA39" s="132"/>
      <c r="HIB39" s="132"/>
      <c r="HIC39" s="132"/>
      <c r="HID39" s="36"/>
      <c r="HIE39" s="25"/>
      <c r="HIF39" s="132"/>
      <c r="HIG39" s="26"/>
      <c r="HIH39" s="133"/>
      <c r="HII39" s="133"/>
      <c r="HIJ39" s="133"/>
      <c r="HIK39" s="133"/>
      <c r="HIL39" s="133"/>
      <c r="HIM39" s="133"/>
      <c r="HIN39" s="133"/>
      <c r="HIO39" s="7"/>
      <c r="HIP39" s="34"/>
      <c r="HIQ39" s="35"/>
      <c r="HIR39" s="133"/>
      <c r="HIS39" s="28"/>
      <c r="HIT39" s="132"/>
      <c r="HIU39" s="132"/>
      <c r="HIV39" s="132"/>
      <c r="HIW39" s="132"/>
      <c r="HIX39" s="132"/>
      <c r="HIY39" s="36"/>
      <c r="HIZ39" s="25"/>
      <c r="HJA39" s="132"/>
      <c r="HJB39" s="26"/>
      <c r="HJC39" s="133"/>
      <c r="HJD39" s="133"/>
      <c r="HJE39" s="133"/>
      <c r="HJF39" s="133"/>
      <c r="HJG39" s="133"/>
      <c r="HJH39" s="133"/>
      <c r="HJI39" s="133"/>
      <c r="HJJ39" s="7"/>
      <c r="HJK39" s="34"/>
      <c r="HJL39" s="35"/>
      <c r="HJM39" s="133"/>
      <c r="HJN39" s="28"/>
      <c r="HJO39" s="132"/>
      <c r="HJP39" s="132"/>
      <c r="HJQ39" s="132"/>
      <c r="HJR39" s="132"/>
      <c r="HJS39" s="132"/>
      <c r="HJT39" s="36"/>
      <c r="HJU39" s="25"/>
      <c r="HJV39" s="132"/>
      <c r="HJW39" s="26"/>
      <c r="HJX39" s="133"/>
      <c r="HJY39" s="133"/>
      <c r="HJZ39" s="133"/>
      <c r="HKA39" s="133"/>
      <c r="HKB39" s="133"/>
      <c r="HKC39" s="133"/>
      <c r="HKD39" s="133"/>
      <c r="HKE39" s="7"/>
      <c r="HKF39" s="34"/>
      <c r="HKG39" s="35"/>
      <c r="HKH39" s="133"/>
      <c r="HKI39" s="28"/>
      <c r="HKJ39" s="132"/>
      <c r="HKK39" s="132"/>
      <c r="HKL39" s="132"/>
      <c r="HKM39" s="132"/>
      <c r="HKN39" s="132"/>
      <c r="HKO39" s="36"/>
      <c r="HKP39" s="25"/>
      <c r="HKQ39" s="132"/>
      <c r="HKR39" s="26"/>
      <c r="HKS39" s="133"/>
      <c r="HKT39" s="133"/>
      <c r="HKU39" s="133"/>
      <c r="HKV39" s="133"/>
      <c r="HKW39" s="133"/>
      <c r="HKX39" s="133"/>
      <c r="HKY39" s="133"/>
      <c r="HKZ39" s="7"/>
      <c r="HLA39" s="34"/>
      <c r="HLB39" s="35"/>
      <c r="HLC39" s="133"/>
      <c r="HLD39" s="28"/>
      <c r="HLE39" s="132"/>
      <c r="HLF39" s="132"/>
      <c r="HLG39" s="132"/>
      <c r="HLH39" s="132"/>
      <c r="HLI39" s="132"/>
      <c r="HLJ39" s="36"/>
      <c r="HLK39" s="25"/>
      <c r="HLL39" s="132"/>
      <c r="HLM39" s="26"/>
      <c r="HLN39" s="133"/>
      <c r="HLO39" s="133"/>
      <c r="HLP39" s="133"/>
      <c r="HLQ39" s="133"/>
      <c r="HLR39" s="133"/>
      <c r="HLS39" s="133"/>
      <c r="HLT39" s="133"/>
      <c r="HLU39" s="7"/>
      <c r="HLV39" s="34"/>
      <c r="HLW39" s="35"/>
      <c r="HLX39" s="133"/>
      <c r="HLY39" s="28"/>
      <c r="HLZ39" s="132"/>
      <c r="HMA39" s="132"/>
      <c r="HMB39" s="132"/>
      <c r="HMC39" s="132"/>
      <c r="HMD39" s="132"/>
      <c r="HME39" s="36"/>
      <c r="HMF39" s="25"/>
      <c r="HMG39" s="132"/>
      <c r="HMH39" s="26"/>
      <c r="HMI39" s="133"/>
      <c r="HMJ39" s="133"/>
      <c r="HMK39" s="133"/>
      <c r="HML39" s="133"/>
      <c r="HMM39" s="133"/>
      <c r="HMN39" s="133"/>
      <c r="HMO39" s="133"/>
      <c r="HMP39" s="7"/>
      <c r="HMQ39" s="34"/>
      <c r="HMR39" s="35"/>
      <c r="HMS39" s="133"/>
      <c r="HMT39" s="28"/>
      <c r="HMU39" s="132"/>
      <c r="HMV39" s="132"/>
      <c r="HMW39" s="132"/>
      <c r="HMX39" s="132"/>
      <c r="HMY39" s="132"/>
      <c r="HMZ39" s="36"/>
      <c r="HNA39" s="25"/>
      <c r="HNB39" s="132"/>
      <c r="HNC39" s="26"/>
      <c r="HND39" s="133"/>
      <c r="HNE39" s="133"/>
      <c r="HNF39" s="133"/>
      <c r="HNG39" s="133"/>
      <c r="HNH39" s="133"/>
      <c r="HNI39" s="133"/>
      <c r="HNJ39" s="133"/>
      <c r="HNK39" s="7"/>
      <c r="HNL39" s="34"/>
      <c r="HNM39" s="35"/>
      <c r="HNN39" s="133"/>
      <c r="HNO39" s="28"/>
      <c r="HNP39" s="132"/>
      <c r="HNQ39" s="132"/>
      <c r="HNR39" s="132"/>
      <c r="HNS39" s="132"/>
      <c r="HNT39" s="132"/>
      <c r="HNU39" s="36"/>
      <c r="HNV39" s="25"/>
      <c r="HNW39" s="132"/>
      <c r="HNX39" s="26"/>
      <c r="HNY39" s="133"/>
      <c r="HNZ39" s="133"/>
      <c r="HOA39" s="133"/>
      <c r="HOB39" s="133"/>
      <c r="HOC39" s="133"/>
      <c r="HOD39" s="133"/>
      <c r="HOE39" s="133"/>
      <c r="HOF39" s="7"/>
      <c r="HOG39" s="34"/>
      <c r="HOH39" s="35"/>
      <c r="HOI39" s="133"/>
      <c r="HOJ39" s="28"/>
      <c r="HOK39" s="132"/>
      <c r="HOL39" s="132"/>
      <c r="HOM39" s="132"/>
      <c r="HON39" s="132"/>
      <c r="HOO39" s="132"/>
      <c r="HOP39" s="36"/>
      <c r="HOQ39" s="25"/>
      <c r="HOR39" s="132"/>
      <c r="HOS39" s="26"/>
      <c r="HOT39" s="133"/>
      <c r="HOU39" s="133"/>
      <c r="HOV39" s="133"/>
      <c r="HOW39" s="133"/>
      <c r="HOX39" s="133"/>
      <c r="HOY39" s="133"/>
      <c r="HOZ39" s="133"/>
      <c r="HPA39" s="7"/>
      <c r="HPB39" s="34"/>
      <c r="HPC39" s="35"/>
      <c r="HPD39" s="133"/>
      <c r="HPE39" s="28"/>
      <c r="HPF39" s="132"/>
      <c r="HPG39" s="132"/>
      <c r="HPH39" s="132"/>
      <c r="HPI39" s="132"/>
      <c r="HPJ39" s="132"/>
      <c r="HPK39" s="36"/>
      <c r="HPL39" s="25"/>
      <c r="HPM39" s="132"/>
      <c r="HPN39" s="26"/>
      <c r="HPO39" s="133"/>
      <c r="HPP39" s="133"/>
      <c r="HPQ39" s="133"/>
      <c r="HPR39" s="133"/>
      <c r="HPS39" s="133"/>
      <c r="HPT39" s="133"/>
      <c r="HPU39" s="133"/>
      <c r="HPV39" s="7"/>
      <c r="HPW39" s="34"/>
      <c r="HPX39" s="35"/>
      <c r="HPY39" s="133"/>
      <c r="HPZ39" s="28"/>
      <c r="HQA39" s="132"/>
      <c r="HQB39" s="132"/>
      <c r="HQC39" s="132"/>
      <c r="HQD39" s="132"/>
      <c r="HQE39" s="132"/>
      <c r="HQF39" s="36"/>
      <c r="HQG39" s="25"/>
      <c r="HQH39" s="132"/>
      <c r="HQI39" s="26"/>
      <c r="HQJ39" s="133"/>
      <c r="HQK39" s="133"/>
      <c r="HQL39" s="133"/>
      <c r="HQM39" s="133"/>
      <c r="HQN39" s="133"/>
      <c r="HQO39" s="133"/>
      <c r="HQP39" s="133"/>
      <c r="HQQ39" s="7"/>
      <c r="HQR39" s="34"/>
      <c r="HQS39" s="35"/>
      <c r="HQT39" s="133"/>
      <c r="HQU39" s="28"/>
      <c r="HQV39" s="132"/>
      <c r="HQW39" s="132"/>
      <c r="HQX39" s="132"/>
      <c r="HQY39" s="132"/>
      <c r="HQZ39" s="132"/>
      <c r="HRA39" s="36"/>
      <c r="HRB39" s="25"/>
      <c r="HRC39" s="132"/>
      <c r="HRD39" s="26"/>
      <c r="HRE39" s="133"/>
      <c r="HRF39" s="133"/>
      <c r="HRG39" s="133"/>
      <c r="HRH39" s="133"/>
      <c r="HRI39" s="133"/>
      <c r="HRJ39" s="133"/>
      <c r="HRK39" s="133"/>
      <c r="HRL39" s="7"/>
      <c r="HRM39" s="34"/>
      <c r="HRN39" s="35"/>
      <c r="HRO39" s="133"/>
      <c r="HRP39" s="28"/>
      <c r="HRQ39" s="132"/>
      <c r="HRR39" s="132"/>
      <c r="HRS39" s="132"/>
      <c r="HRT39" s="132"/>
      <c r="HRU39" s="132"/>
      <c r="HRV39" s="36"/>
      <c r="HRW39" s="25"/>
      <c r="HRX39" s="132"/>
      <c r="HRY39" s="26"/>
      <c r="HRZ39" s="133"/>
      <c r="HSA39" s="133"/>
      <c r="HSB39" s="133"/>
      <c r="HSC39" s="133"/>
      <c r="HSD39" s="133"/>
      <c r="HSE39" s="133"/>
      <c r="HSF39" s="133"/>
      <c r="HSG39" s="7"/>
      <c r="HSH39" s="34"/>
      <c r="HSI39" s="35"/>
      <c r="HSJ39" s="133"/>
      <c r="HSK39" s="28"/>
      <c r="HSL39" s="132"/>
      <c r="HSM39" s="132"/>
      <c r="HSN39" s="132"/>
      <c r="HSO39" s="132"/>
      <c r="HSP39" s="132"/>
      <c r="HSQ39" s="36"/>
      <c r="HSR39" s="25"/>
      <c r="HSS39" s="132"/>
      <c r="HST39" s="26"/>
      <c r="HSU39" s="133"/>
      <c r="HSV39" s="133"/>
      <c r="HSW39" s="133"/>
      <c r="HSX39" s="133"/>
      <c r="HSY39" s="133"/>
      <c r="HSZ39" s="133"/>
      <c r="HTA39" s="133"/>
      <c r="HTB39" s="7"/>
      <c r="HTC39" s="34"/>
      <c r="HTD39" s="35"/>
      <c r="HTE39" s="133"/>
      <c r="HTF39" s="28"/>
      <c r="HTG39" s="132"/>
      <c r="HTH39" s="132"/>
      <c r="HTI39" s="132"/>
      <c r="HTJ39" s="132"/>
      <c r="HTK39" s="132"/>
      <c r="HTL39" s="36"/>
      <c r="HTM39" s="25"/>
      <c r="HTN39" s="132"/>
      <c r="HTO39" s="26"/>
      <c r="HTP39" s="133"/>
      <c r="HTQ39" s="133"/>
      <c r="HTR39" s="133"/>
      <c r="HTS39" s="133"/>
      <c r="HTT39" s="133"/>
      <c r="HTU39" s="133"/>
      <c r="HTV39" s="133"/>
      <c r="HTW39" s="7"/>
      <c r="HTX39" s="34"/>
      <c r="HTY39" s="35"/>
      <c r="HTZ39" s="133"/>
      <c r="HUA39" s="28"/>
      <c r="HUB39" s="132"/>
      <c r="HUC39" s="132"/>
      <c r="HUD39" s="132"/>
      <c r="HUE39" s="132"/>
      <c r="HUF39" s="132"/>
      <c r="HUG39" s="36"/>
      <c r="HUH39" s="25"/>
      <c r="HUI39" s="132"/>
      <c r="HUJ39" s="26"/>
      <c r="HUK39" s="133"/>
      <c r="HUL39" s="133"/>
      <c r="HUM39" s="133"/>
      <c r="HUN39" s="133"/>
      <c r="HUO39" s="133"/>
      <c r="HUP39" s="133"/>
      <c r="HUQ39" s="133"/>
      <c r="HUR39" s="7"/>
      <c r="HUS39" s="34"/>
      <c r="HUT39" s="35"/>
      <c r="HUU39" s="133"/>
      <c r="HUV39" s="28"/>
      <c r="HUW39" s="132"/>
      <c r="HUX39" s="132"/>
      <c r="HUY39" s="132"/>
      <c r="HUZ39" s="132"/>
      <c r="HVA39" s="132"/>
      <c r="HVB39" s="36"/>
      <c r="HVC39" s="25"/>
      <c r="HVD39" s="132"/>
      <c r="HVE39" s="26"/>
      <c r="HVF39" s="133"/>
      <c r="HVG39" s="133"/>
      <c r="HVH39" s="133"/>
      <c r="HVI39" s="133"/>
      <c r="HVJ39" s="133"/>
      <c r="HVK39" s="133"/>
      <c r="HVL39" s="133"/>
      <c r="HVM39" s="7"/>
      <c r="HVN39" s="34"/>
      <c r="HVO39" s="35"/>
      <c r="HVP39" s="133"/>
      <c r="HVQ39" s="28"/>
      <c r="HVR39" s="132"/>
      <c r="HVS39" s="132"/>
      <c r="HVT39" s="132"/>
      <c r="HVU39" s="132"/>
      <c r="HVV39" s="132"/>
      <c r="HVW39" s="36"/>
      <c r="HVX39" s="25"/>
      <c r="HVY39" s="132"/>
      <c r="HVZ39" s="26"/>
      <c r="HWA39" s="133"/>
      <c r="HWB39" s="133"/>
      <c r="HWC39" s="133"/>
      <c r="HWD39" s="133"/>
      <c r="HWE39" s="133"/>
      <c r="HWF39" s="133"/>
      <c r="HWG39" s="133"/>
      <c r="HWH39" s="7"/>
      <c r="HWI39" s="34"/>
      <c r="HWJ39" s="35"/>
      <c r="HWK39" s="133"/>
      <c r="HWL39" s="28"/>
      <c r="HWM39" s="132"/>
      <c r="HWN39" s="132"/>
      <c r="HWO39" s="132"/>
      <c r="HWP39" s="132"/>
      <c r="HWQ39" s="132"/>
      <c r="HWR39" s="36"/>
      <c r="HWS39" s="25"/>
      <c r="HWT39" s="132"/>
      <c r="HWU39" s="26"/>
      <c r="HWV39" s="133"/>
      <c r="HWW39" s="133"/>
      <c r="HWX39" s="133"/>
      <c r="HWY39" s="133"/>
      <c r="HWZ39" s="133"/>
      <c r="HXA39" s="133"/>
      <c r="HXB39" s="133"/>
      <c r="HXC39" s="7"/>
      <c r="HXD39" s="34"/>
      <c r="HXE39" s="35"/>
      <c r="HXF39" s="133"/>
      <c r="HXG39" s="28"/>
      <c r="HXH39" s="132"/>
      <c r="HXI39" s="132"/>
      <c r="HXJ39" s="132"/>
      <c r="HXK39" s="132"/>
      <c r="HXL39" s="132"/>
      <c r="HXM39" s="36"/>
      <c r="HXN39" s="25"/>
      <c r="HXO39" s="132"/>
      <c r="HXP39" s="26"/>
      <c r="HXQ39" s="133"/>
      <c r="HXR39" s="133"/>
      <c r="HXS39" s="133"/>
      <c r="HXT39" s="133"/>
      <c r="HXU39" s="133"/>
      <c r="HXV39" s="133"/>
      <c r="HXW39" s="133"/>
      <c r="HXX39" s="7"/>
      <c r="HXY39" s="34"/>
      <c r="HXZ39" s="35"/>
      <c r="HYA39" s="133"/>
      <c r="HYB39" s="28"/>
      <c r="HYC39" s="132"/>
      <c r="HYD39" s="132"/>
      <c r="HYE39" s="132"/>
      <c r="HYF39" s="132"/>
      <c r="HYG39" s="132"/>
      <c r="HYH39" s="36"/>
      <c r="HYI39" s="25"/>
      <c r="HYJ39" s="132"/>
      <c r="HYK39" s="26"/>
      <c r="HYL39" s="133"/>
      <c r="HYM39" s="133"/>
      <c r="HYN39" s="133"/>
      <c r="HYO39" s="133"/>
      <c r="HYP39" s="133"/>
      <c r="HYQ39" s="133"/>
      <c r="HYR39" s="133"/>
      <c r="HYS39" s="7"/>
      <c r="HYT39" s="34"/>
      <c r="HYU39" s="35"/>
      <c r="HYV39" s="133"/>
      <c r="HYW39" s="28"/>
      <c r="HYX39" s="132"/>
      <c r="HYY39" s="132"/>
      <c r="HYZ39" s="132"/>
      <c r="HZA39" s="132"/>
      <c r="HZB39" s="132"/>
      <c r="HZC39" s="36"/>
      <c r="HZD39" s="25"/>
      <c r="HZE39" s="132"/>
      <c r="HZF39" s="26"/>
      <c r="HZG39" s="133"/>
      <c r="HZH39" s="133"/>
      <c r="HZI39" s="133"/>
      <c r="HZJ39" s="133"/>
      <c r="HZK39" s="133"/>
      <c r="HZL39" s="133"/>
      <c r="HZM39" s="133"/>
      <c r="HZN39" s="7"/>
      <c r="HZO39" s="34"/>
      <c r="HZP39" s="35"/>
      <c r="HZQ39" s="133"/>
      <c r="HZR39" s="28"/>
      <c r="HZS39" s="132"/>
      <c r="HZT39" s="132"/>
      <c r="HZU39" s="132"/>
      <c r="HZV39" s="132"/>
      <c r="HZW39" s="132"/>
      <c r="HZX39" s="36"/>
      <c r="HZY39" s="25"/>
      <c r="HZZ39" s="132"/>
      <c r="IAA39" s="26"/>
      <c r="IAB39" s="133"/>
      <c r="IAC39" s="133"/>
      <c r="IAD39" s="133"/>
      <c r="IAE39" s="133"/>
      <c r="IAF39" s="133"/>
      <c r="IAG39" s="133"/>
      <c r="IAH39" s="133"/>
      <c r="IAI39" s="7"/>
      <c r="IAJ39" s="34"/>
      <c r="IAK39" s="35"/>
      <c r="IAL39" s="133"/>
      <c r="IAM39" s="28"/>
      <c r="IAN39" s="132"/>
      <c r="IAO39" s="132"/>
      <c r="IAP39" s="132"/>
      <c r="IAQ39" s="132"/>
      <c r="IAR39" s="132"/>
      <c r="IAS39" s="36"/>
      <c r="IAT39" s="25"/>
      <c r="IAU39" s="132"/>
      <c r="IAV39" s="26"/>
      <c r="IAW39" s="133"/>
      <c r="IAX39" s="133"/>
      <c r="IAY39" s="133"/>
      <c r="IAZ39" s="133"/>
      <c r="IBA39" s="133"/>
      <c r="IBB39" s="133"/>
      <c r="IBC39" s="133"/>
      <c r="IBD39" s="7"/>
      <c r="IBE39" s="34"/>
      <c r="IBF39" s="35"/>
      <c r="IBG39" s="133"/>
      <c r="IBH39" s="28"/>
      <c r="IBI39" s="132"/>
      <c r="IBJ39" s="132"/>
      <c r="IBK39" s="132"/>
      <c r="IBL39" s="132"/>
      <c r="IBM39" s="132"/>
      <c r="IBN39" s="36"/>
      <c r="IBO39" s="25"/>
      <c r="IBP39" s="132"/>
      <c r="IBQ39" s="26"/>
      <c r="IBR39" s="133"/>
      <c r="IBS39" s="133"/>
      <c r="IBT39" s="133"/>
      <c r="IBU39" s="133"/>
      <c r="IBV39" s="133"/>
      <c r="IBW39" s="133"/>
      <c r="IBX39" s="133"/>
      <c r="IBY39" s="7"/>
      <c r="IBZ39" s="34"/>
      <c r="ICA39" s="35"/>
      <c r="ICB39" s="133"/>
      <c r="ICC39" s="28"/>
      <c r="ICD39" s="132"/>
      <c r="ICE39" s="132"/>
      <c r="ICF39" s="132"/>
      <c r="ICG39" s="132"/>
      <c r="ICH39" s="132"/>
      <c r="ICI39" s="36"/>
      <c r="ICJ39" s="25"/>
      <c r="ICK39" s="132"/>
      <c r="ICL39" s="26"/>
      <c r="ICM39" s="133"/>
      <c r="ICN39" s="133"/>
      <c r="ICO39" s="133"/>
      <c r="ICP39" s="133"/>
      <c r="ICQ39" s="133"/>
      <c r="ICR39" s="133"/>
      <c r="ICS39" s="133"/>
      <c r="ICT39" s="7"/>
      <c r="ICU39" s="34"/>
      <c r="ICV39" s="35"/>
      <c r="ICW39" s="133"/>
      <c r="ICX39" s="28"/>
      <c r="ICY39" s="132"/>
      <c r="ICZ39" s="132"/>
      <c r="IDA39" s="132"/>
      <c r="IDB39" s="132"/>
      <c r="IDC39" s="132"/>
      <c r="IDD39" s="36"/>
      <c r="IDE39" s="25"/>
      <c r="IDF39" s="132"/>
      <c r="IDG39" s="26"/>
      <c r="IDH39" s="133"/>
      <c r="IDI39" s="133"/>
      <c r="IDJ39" s="133"/>
      <c r="IDK39" s="133"/>
      <c r="IDL39" s="133"/>
      <c r="IDM39" s="133"/>
      <c r="IDN39" s="133"/>
      <c r="IDO39" s="7"/>
      <c r="IDP39" s="34"/>
      <c r="IDQ39" s="35"/>
      <c r="IDR39" s="133"/>
      <c r="IDS39" s="28"/>
      <c r="IDT39" s="132"/>
      <c r="IDU39" s="132"/>
      <c r="IDV39" s="132"/>
      <c r="IDW39" s="132"/>
      <c r="IDX39" s="132"/>
      <c r="IDY39" s="36"/>
      <c r="IDZ39" s="25"/>
      <c r="IEA39" s="132"/>
      <c r="IEB39" s="26"/>
      <c r="IEC39" s="133"/>
      <c r="IED39" s="133"/>
      <c r="IEE39" s="133"/>
      <c r="IEF39" s="133"/>
      <c r="IEG39" s="133"/>
      <c r="IEH39" s="133"/>
      <c r="IEI39" s="133"/>
      <c r="IEJ39" s="7"/>
      <c r="IEK39" s="34"/>
      <c r="IEL39" s="35"/>
      <c r="IEM39" s="133"/>
      <c r="IEN39" s="28"/>
      <c r="IEO39" s="132"/>
      <c r="IEP39" s="132"/>
      <c r="IEQ39" s="132"/>
      <c r="IER39" s="132"/>
      <c r="IES39" s="132"/>
      <c r="IET39" s="36"/>
      <c r="IEU39" s="25"/>
      <c r="IEV39" s="132"/>
      <c r="IEW39" s="26"/>
      <c r="IEX39" s="133"/>
      <c r="IEY39" s="133"/>
      <c r="IEZ39" s="133"/>
      <c r="IFA39" s="133"/>
      <c r="IFB39" s="133"/>
      <c r="IFC39" s="133"/>
      <c r="IFD39" s="133"/>
      <c r="IFE39" s="7"/>
      <c r="IFF39" s="34"/>
      <c r="IFG39" s="35"/>
      <c r="IFH39" s="133"/>
      <c r="IFI39" s="28"/>
      <c r="IFJ39" s="132"/>
      <c r="IFK39" s="132"/>
      <c r="IFL39" s="132"/>
      <c r="IFM39" s="132"/>
      <c r="IFN39" s="132"/>
      <c r="IFO39" s="36"/>
      <c r="IFP39" s="25"/>
      <c r="IFQ39" s="132"/>
      <c r="IFR39" s="26"/>
      <c r="IFS39" s="133"/>
      <c r="IFT39" s="133"/>
      <c r="IFU39" s="133"/>
      <c r="IFV39" s="133"/>
      <c r="IFW39" s="133"/>
      <c r="IFX39" s="133"/>
      <c r="IFY39" s="133"/>
      <c r="IFZ39" s="7"/>
      <c r="IGA39" s="34"/>
      <c r="IGB39" s="35"/>
      <c r="IGC39" s="133"/>
      <c r="IGD39" s="28"/>
      <c r="IGE39" s="132"/>
      <c r="IGF39" s="132"/>
      <c r="IGG39" s="132"/>
      <c r="IGH39" s="132"/>
      <c r="IGI39" s="132"/>
      <c r="IGJ39" s="36"/>
      <c r="IGK39" s="25"/>
      <c r="IGL39" s="132"/>
      <c r="IGM39" s="26"/>
      <c r="IGN39" s="133"/>
      <c r="IGO39" s="133"/>
      <c r="IGP39" s="133"/>
      <c r="IGQ39" s="133"/>
      <c r="IGR39" s="133"/>
      <c r="IGS39" s="133"/>
      <c r="IGT39" s="133"/>
      <c r="IGU39" s="7"/>
      <c r="IGV39" s="34"/>
      <c r="IGW39" s="35"/>
      <c r="IGX39" s="133"/>
      <c r="IGY39" s="28"/>
      <c r="IGZ39" s="132"/>
      <c r="IHA39" s="132"/>
      <c r="IHB39" s="132"/>
      <c r="IHC39" s="132"/>
      <c r="IHD39" s="132"/>
      <c r="IHE39" s="36"/>
      <c r="IHF39" s="25"/>
      <c r="IHG39" s="132"/>
      <c r="IHH39" s="26"/>
      <c r="IHI39" s="133"/>
      <c r="IHJ39" s="133"/>
      <c r="IHK39" s="133"/>
      <c r="IHL39" s="133"/>
      <c r="IHM39" s="133"/>
      <c r="IHN39" s="133"/>
      <c r="IHO39" s="133"/>
      <c r="IHP39" s="7"/>
      <c r="IHQ39" s="34"/>
      <c r="IHR39" s="35"/>
      <c r="IHS39" s="133"/>
      <c r="IHT39" s="28"/>
      <c r="IHU39" s="132"/>
      <c r="IHV39" s="132"/>
      <c r="IHW39" s="132"/>
      <c r="IHX39" s="132"/>
      <c r="IHY39" s="132"/>
      <c r="IHZ39" s="36"/>
      <c r="IIA39" s="25"/>
      <c r="IIB39" s="132"/>
      <c r="IIC39" s="26"/>
      <c r="IID39" s="133"/>
      <c r="IIE39" s="133"/>
      <c r="IIF39" s="133"/>
      <c r="IIG39" s="133"/>
      <c r="IIH39" s="133"/>
      <c r="III39" s="133"/>
      <c r="IIJ39" s="133"/>
      <c r="IIK39" s="7"/>
      <c r="IIL39" s="34"/>
      <c r="IIM39" s="35"/>
      <c r="IIN39" s="133"/>
      <c r="IIO39" s="28"/>
      <c r="IIP39" s="132"/>
      <c r="IIQ39" s="132"/>
      <c r="IIR39" s="132"/>
      <c r="IIS39" s="132"/>
      <c r="IIT39" s="132"/>
      <c r="IIU39" s="36"/>
      <c r="IIV39" s="25"/>
      <c r="IIW39" s="132"/>
      <c r="IIX39" s="26"/>
      <c r="IIY39" s="133"/>
      <c r="IIZ39" s="133"/>
      <c r="IJA39" s="133"/>
      <c r="IJB39" s="133"/>
      <c r="IJC39" s="133"/>
      <c r="IJD39" s="133"/>
      <c r="IJE39" s="133"/>
      <c r="IJF39" s="7"/>
      <c r="IJG39" s="34"/>
      <c r="IJH39" s="35"/>
      <c r="IJI39" s="133"/>
      <c r="IJJ39" s="28"/>
      <c r="IJK39" s="132"/>
      <c r="IJL39" s="132"/>
      <c r="IJM39" s="132"/>
      <c r="IJN39" s="132"/>
      <c r="IJO39" s="132"/>
      <c r="IJP39" s="36"/>
      <c r="IJQ39" s="25"/>
      <c r="IJR39" s="132"/>
      <c r="IJS39" s="26"/>
      <c r="IJT39" s="133"/>
      <c r="IJU39" s="133"/>
      <c r="IJV39" s="133"/>
      <c r="IJW39" s="133"/>
      <c r="IJX39" s="133"/>
      <c r="IJY39" s="133"/>
      <c r="IJZ39" s="133"/>
      <c r="IKA39" s="7"/>
      <c r="IKB39" s="34"/>
      <c r="IKC39" s="35"/>
      <c r="IKD39" s="133"/>
      <c r="IKE39" s="28"/>
      <c r="IKF39" s="132"/>
      <c r="IKG39" s="132"/>
      <c r="IKH39" s="132"/>
      <c r="IKI39" s="132"/>
      <c r="IKJ39" s="132"/>
      <c r="IKK39" s="36"/>
      <c r="IKL39" s="25"/>
      <c r="IKM39" s="132"/>
      <c r="IKN39" s="26"/>
      <c r="IKO39" s="133"/>
      <c r="IKP39" s="133"/>
      <c r="IKQ39" s="133"/>
      <c r="IKR39" s="133"/>
      <c r="IKS39" s="133"/>
      <c r="IKT39" s="133"/>
      <c r="IKU39" s="133"/>
      <c r="IKV39" s="7"/>
      <c r="IKW39" s="34"/>
      <c r="IKX39" s="35"/>
      <c r="IKY39" s="133"/>
      <c r="IKZ39" s="28"/>
      <c r="ILA39" s="132"/>
      <c r="ILB39" s="132"/>
      <c r="ILC39" s="132"/>
      <c r="ILD39" s="132"/>
      <c r="ILE39" s="132"/>
      <c r="ILF39" s="36"/>
      <c r="ILG39" s="25"/>
      <c r="ILH39" s="132"/>
      <c r="ILI39" s="26"/>
      <c r="ILJ39" s="133"/>
      <c r="ILK39" s="133"/>
      <c r="ILL39" s="133"/>
      <c r="ILM39" s="133"/>
      <c r="ILN39" s="133"/>
      <c r="ILO39" s="133"/>
      <c r="ILP39" s="133"/>
      <c r="ILQ39" s="7"/>
      <c r="ILR39" s="34"/>
      <c r="ILS39" s="35"/>
      <c r="ILT39" s="133"/>
      <c r="ILU39" s="28"/>
      <c r="ILV39" s="132"/>
      <c r="ILW39" s="132"/>
      <c r="ILX39" s="132"/>
      <c r="ILY39" s="132"/>
      <c r="ILZ39" s="132"/>
      <c r="IMA39" s="36"/>
      <c r="IMB39" s="25"/>
      <c r="IMC39" s="132"/>
      <c r="IMD39" s="26"/>
      <c r="IME39" s="133"/>
      <c r="IMF39" s="133"/>
      <c r="IMG39" s="133"/>
      <c r="IMH39" s="133"/>
      <c r="IMI39" s="133"/>
      <c r="IMJ39" s="133"/>
      <c r="IMK39" s="133"/>
      <c r="IML39" s="7"/>
      <c r="IMM39" s="34"/>
      <c r="IMN39" s="35"/>
      <c r="IMO39" s="133"/>
      <c r="IMP39" s="28"/>
      <c r="IMQ39" s="132"/>
      <c r="IMR39" s="132"/>
      <c r="IMS39" s="132"/>
      <c r="IMT39" s="132"/>
      <c r="IMU39" s="132"/>
      <c r="IMV39" s="36"/>
      <c r="IMW39" s="25"/>
      <c r="IMX39" s="132"/>
      <c r="IMY39" s="26"/>
      <c r="IMZ39" s="133"/>
      <c r="INA39" s="133"/>
      <c r="INB39" s="133"/>
      <c r="INC39" s="133"/>
      <c r="IND39" s="133"/>
      <c r="INE39" s="133"/>
      <c r="INF39" s="133"/>
      <c r="ING39" s="7"/>
      <c r="INH39" s="34"/>
      <c r="INI39" s="35"/>
      <c r="INJ39" s="133"/>
      <c r="INK39" s="28"/>
      <c r="INL39" s="132"/>
      <c r="INM39" s="132"/>
      <c r="INN39" s="132"/>
      <c r="INO39" s="132"/>
      <c r="INP39" s="132"/>
      <c r="INQ39" s="36"/>
      <c r="INR39" s="25"/>
      <c r="INS39" s="132"/>
      <c r="INT39" s="26"/>
      <c r="INU39" s="133"/>
      <c r="INV39" s="133"/>
      <c r="INW39" s="133"/>
      <c r="INX39" s="133"/>
      <c r="INY39" s="133"/>
      <c r="INZ39" s="133"/>
      <c r="IOA39" s="133"/>
      <c r="IOB39" s="7"/>
      <c r="IOC39" s="34"/>
      <c r="IOD39" s="35"/>
      <c r="IOE39" s="133"/>
      <c r="IOF39" s="28"/>
      <c r="IOG39" s="132"/>
      <c r="IOH39" s="132"/>
      <c r="IOI39" s="132"/>
      <c r="IOJ39" s="132"/>
      <c r="IOK39" s="132"/>
      <c r="IOL39" s="36"/>
      <c r="IOM39" s="25"/>
      <c r="ION39" s="132"/>
      <c r="IOO39" s="26"/>
      <c r="IOP39" s="133"/>
      <c r="IOQ39" s="133"/>
      <c r="IOR39" s="133"/>
      <c r="IOS39" s="133"/>
      <c r="IOT39" s="133"/>
      <c r="IOU39" s="133"/>
      <c r="IOV39" s="133"/>
      <c r="IOW39" s="7"/>
      <c r="IOX39" s="34"/>
      <c r="IOY39" s="35"/>
      <c r="IOZ39" s="133"/>
      <c r="IPA39" s="28"/>
      <c r="IPB39" s="132"/>
      <c r="IPC39" s="132"/>
      <c r="IPD39" s="132"/>
      <c r="IPE39" s="132"/>
      <c r="IPF39" s="132"/>
      <c r="IPG39" s="36"/>
      <c r="IPH39" s="25"/>
      <c r="IPI39" s="132"/>
      <c r="IPJ39" s="26"/>
      <c r="IPK39" s="133"/>
      <c r="IPL39" s="133"/>
      <c r="IPM39" s="133"/>
      <c r="IPN39" s="133"/>
      <c r="IPO39" s="133"/>
      <c r="IPP39" s="133"/>
      <c r="IPQ39" s="133"/>
      <c r="IPR39" s="7"/>
      <c r="IPS39" s="34"/>
      <c r="IPT39" s="35"/>
      <c r="IPU39" s="133"/>
      <c r="IPV39" s="28"/>
      <c r="IPW39" s="132"/>
      <c r="IPX39" s="132"/>
      <c r="IPY39" s="132"/>
      <c r="IPZ39" s="132"/>
      <c r="IQA39" s="132"/>
      <c r="IQB39" s="36"/>
      <c r="IQC39" s="25"/>
      <c r="IQD39" s="132"/>
      <c r="IQE39" s="26"/>
      <c r="IQF39" s="133"/>
      <c r="IQG39" s="133"/>
      <c r="IQH39" s="133"/>
      <c r="IQI39" s="133"/>
      <c r="IQJ39" s="133"/>
      <c r="IQK39" s="133"/>
      <c r="IQL39" s="133"/>
      <c r="IQM39" s="7"/>
      <c r="IQN39" s="34"/>
      <c r="IQO39" s="35"/>
      <c r="IQP39" s="133"/>
      <c r="IQQ39" s="28"/>
      <c r="IQR39" s="132"/>
      <c r="IQS39" s="132"/>
      <c r="IQT39" s="132"/>
      <c r="IQU39" s="132"/>
      <c r="IQV39" s="132"/>
      <c r="IQW39" s="36"/>
      <c r="IQX39" s="25"/>
      <c r="IQY39" s="132"/>
      <c r="IQZ39" s="26"/>
      <c r="IRA39" s="133"/>
      <c r="IRB39" s="133"/>
      <c r="IRC39" s="133"/>
      <c r="IRD39" s="133"/>
      <c r="IRE39" s="133"/>
      <c r="IRF39" s="133"/>
      <c r="IRG39" s="133"/>
      <c r="IRH39" s="7"/>
      <c r="IRI39" s="34"/>
      <c r="IRJ39" s="35"/>
      <c r="IRK39" s="133"/>
      <c r="IRL39" s="28"/>
      <c r="IRM39" s="132"/>
      <c r="IRN39" s="132"/>
      <c r="IRO39" s="132"/>
      <c r="IRP39" s="132"/>
      <c r="IRQ39" s="132"/>
      <c r="IRR39" s="36"/>
      <c r="IRS39" s="25"/>
      <c r="IRT39" s="132"/>
      <c r="IRU39" s="26"/>
      <c r="IRV39" s="133"/>
      <c r="IRW39" s="133"/>
      <c r="IRX39" s="133"/>
      <c r="IRY39" s="133"/>
      <c r="IRZ39" s="133"/>
      <c r="ISA39" s="133"/>
      <c r="ISB39" s="133"/>
      <c r="ISC39" s="7"/>
      <c r="ISD39" s="34"/>
      <c r="ISE39" s="35"/>
      <c r="ISF39" s="133"/>
      <c r="ISG39" s="28"/>
      <c r="ISH39" s="132"/>
      <c r="ISI39" s="132"/>
      <c r="ISJ39" s="132"/>
      <c r="ISK39" s="132"/>
      <c r="ISL39" s="132"/>
      <c r="ISM39" s="36"/>
      <c r="ISN39" s="25"/>
      <c r="ISO39" s="132"/>
      <c r="ISP39" s="26"/>
      <c r="ISQ39" s="133"/>
      <c r="ISR39" s="133"/>
      <c r="ISS39" s="133"/>
      <c r="IST39" s="133"/>
      <c r="ISU39" s="133"/>
      <c r="ISV39" s="133"/>
      <c r="ISW39" s="133"/>
      <c r="ISX39" s="7"/>
      <c r="ISY39" s="34"/>
      <c r="ISZ39" s="35"/>
      <c r="ITA39" s="133"/>
      <c r="ITB39" s="28"/>
      <c r="ITC39" s="132"/>
      <c r="ITD39" s="132"/>
      <c r="ITE39" s="132"/>
      <c r="ITF39" s="132"/>
      <c r="ITG39" s="132"/>
      <c r="ITH39" s="36"/>
      <c r="ITI39" s="25"/>
      <c r="ITJ39" s="132"/>
      <c r="ITK39" s="26"/>
      <c r="ITL39" s="133"/>
      <c r="ITM39" s="133"/>
      <c r="ITN39" s="133"/>
      <c r="ITO39" s="133"/>
      <c r="ITP39" s="133"/>
      <c r="ITQ39" s="133"/>
      <c r="ITR39" s="133"/>
      <c r="ITS39" s="7"/>
      <c r="ITT39" s="34"/>
      <c r="ITU39" s="35"/>
      <c r="ITV39" s="133"/>
      <c r="ITW39" s="28"/>
      <c r="ITX39" s="132"/>
      <c r="ITY39" s="132"/>
      <c r="ITZ39" s="132"/>
      <c r="IUA39" s="132"/>
      <c r="IUB39" s="132"/>
      <c r="IUC39" s="36"/>
      <c r="IUD39" s="25"/>
      <c r="IUE39" s="132"/>
      <c r="IUF39" s="26"/>
      <c r="IUG39" s="133"/>
      <c r="IUH39" s="133"/>
      <c r="IUI39" s="133"/>
      <c r="IUJ39" s="133"/>
      <c r="IUK39" s="133"/>
      <c r="IUL39" s="133"/>
      <c r="IUM39" s="133"/>
      <c r="IUN39" s="7"/>
      <c r="IUO39" s="34"/>
      <c r="IUP39" s="35"/>
      <c r="IUQ39" s="133"/>
      <c r="IUR39" s="28"/>
      <c r="IUS39" s="132"/>
      <c r="IUT39" s="132"/>
      <c r="IUU39" s="132"/>
      <c r="IUV39" s="132"/>
      <c r="IUW39" s="132"/>
      <c r="IUX39" s="36"/>
      <c r="IUY39" s="25"/>
      <c r="IUZ39" s="132"/>
      <c r="IVA39" s="26"/>
      <c r="IVB39" s="133"/>
      <c r="IVC39" s="133"/>
      <c r="IVD39" s="133"/>
      <c r="IVE39" s="133"/>
      <c r="IVF39" s="133"/>
      <c r="IVG39" s="133"/>
      <c r="IVH39" s="133"/>
      <c r="IVI39" s="7"/>
      <c r="IVJ39" s="34"/>
      <c r="IVK39" s="35"/>
      <c r="IVL39" s="133"/>
      <c r="IVM39" s="28"/>
      <c r="IVN39" s="132"/>
      <c r="IVO39" s="132"/>
      <c r="IVP39" s="132"/>
      <c r="IVQ39" s="132"/>
      <c r="IVR39" s="132"/>
      <c r="IVS39" s="36"/>
      <c r="IVT39" s="25"/>
      <c r="IVU39" s="132"/>
      <c r="IVV39" s="26"/>
      <c r="IVW39" s="133"/>
      <c r="IVX39" s="133"/>
      <c r="IVY39" s="133"/>
      <c r="IVZ39" s="133"/>
      <c r="IWA39" s="133"/>
      <c r="IWB39" s="133"/>
      <c r="IWC39" s="133"/>
      <c r="IWD39" s="7"/>
      <c r="IWE39" s="34"/>
      <c r="IWF39" s="35"/>
      <c r="IWG39" s="133"/>
      <c r="IWH39" s="28"/>
      <c r="IWI39" s="132"/>
      <c r="IWJ39" s="132"/>
      <c r="IWK39" s="132"/>
      <c r="IWL39" s="132"/>
      <c r="IWM39" s="132"/>
      <c r="IWN39" s="36"/>
      <c r="IWO39" s="25"/>
      <c r="IWP39" s="132"/>
      <c r="IWQ39" s="26"/>
      <c r="IWR39" s="133"/>
      <c r="IWS39" s="133"/>
      <c r="IWT39" s="133"/>
      <c r="IWU39" s="133"/>
      <c r="IWV39" s="133"/>
      <c r="IWW39" s="133"/>
      <c r="IWX39" s="133"/>
      <c r="IWY39" s="7"/>
      <c r="IWZ39" s="34"/>
      <c r="IXA39" s="35"/>
      <c r="IXB39" s="133"/>
      <c r="IXC39" s="28"/>
      <c r="IXD39" s="132"/>
      <c r="IXE39" s="132"/>
      <c r="IXF39" s="132"/>
      <c r="IXG39" s="132"/>
      <c r="IXH39" s="132"/>
      <c r="IXI39" s="36"/>
      <c r="IXJ39" s="25"/>
      <c r="IXK39" s="132"/>
      <c r="IXL39" s="26"/>
      <c r="IXM39" s="133"/>
      <c r="IXN39" s="133"/>
      <c r="IXO39" s="133"/>
      <c r="IXP39" s="133"/>
      <c r="IXQ39" s="133"/>
      <c r="IXR39" s="133"/>
      <c r="IXS39" s="133"/>
      <c r="IXT39" s="7"/>
      <c r="IXU39" s="34"/>
      <c r="IXV39" s="35"/>
      <c r="IXW39" s="133"/>
      <c r="IXX39" s="28"/>
      <c r="IXY39" s="132"/>
      <c r="IXZ39" s="132"/>
      <c r="IYA39" s="132"/>
      <c r="IYB39" s="132"/>
      <c r="IYC39" s="132"/>
      <c r="IYD39" s="36"/>
      <c r="IYE39" s="25"/>
      <c r="IYF39" s="132"/>
      <c r="IYG39" s="26"/>
      <c r="IYH39" s="133"/>
      <c r="IYI39" s="133"/>
      <c r="IYJ39" s="133"/>
      <c r="IYK39" s="133"/>
      <c r="IYL39" s="133"/>
      <c r="IYM39" s="133"/>
      <c r="IYN39" s="133"/>
      <c r="IYO39" s="7"/>
      <c r="IYP39" s="34"/>
      <c r="IYQ39" s="35"/>
      <c r="IYR39" s="133"/>
      <c r="IYS39" s="28"/>
      <c r="IYT39" s="132"/>
      <c r="IYU39" s="132"/>
      <c r="IYV39" s="132"/>
      <c r="IYW39" s="132"/>
      <c r="IYX39" s="132"/>
      <c r="IYY39" s="36"/>
      <c r="IYZ39" s="25"/>
      <c r="IZA39" s="132"/>
      <c r="IZB39" s="26"/>
      <c r="IZC39" s="133"/>
      <c r="IZD39" s="133"/>
      <c r="IZE39" s="133"/>
      <c r="IZF39" s="133"/>
      <c r="IZG39" s="133"/>
      <c r="IZH39" s="133"/>
      <c r="IZI39" s="133"/>
      <c r="IZJ39" s="7"/>
      <c r="IZK39" s="34"/>
      <c r="IZL39" s="35"/>
      <c r="IZM39" s="133"/>
      <c r="IZN39" s="28"/>
      <c r="IZO39" s="132"/>
      <c r="IZP39" s="132"/>
      <c r="IZQ39" s="132"/>
      <c r="IZR39" s="132"/>
      <c r="IZS39" s="132"/>
      <c r="IZT39" s="36"/>
      <c r="IZU39" s="25"/>
      <c r="IZV39" s="132"/>
      <c r="IZW39" s="26"/>
      <c r="IZX39" s="133"/>
      <c r="IZY39" s="133"/>
      <c r="IZZ39" s="133"/>
      <c r="JAA39" s="133"/>
      <c r="JAB39" s="133"/>
      <c r="JAC39" s="133"/>
      <c r="JAD39" s="133"/>
      <c r="JAE39" s="7"/>
      <c r="JAF39" s="34"/>
      <c r="JAG39" s="35"/>
      <c r="JAH39" s="133"/>
      <c r="JAI39" s="28"/>
      <c r="JAJ39" s="132"/>
      <c r="JAK39" s="132"/>
      <c r="JAL39" s="132"/>
      <c r="JAM39" s="132"/>
      <c r="JAN39" s="132"/>
      <c r="JAO39" s="36"/>
      <c r="JAP39" s="25"/>
      <c r="JAQ39" s="132"/>
      <c r="JAR39" s="26"/>
      <c r="JAS39" s="133"/>
      <c r="JAT39" s="133"/>
      <c r="JAU39" s="133"/>
      <c r="JAV39" s="133"/>
      <c r="JAW39" s="133"/>
      <c r="JAX39" s="133"/>
      <c r="JAY39" s="133"/>
      <c r="JAZ39" s="7"/>
      <c r="JBA39" s="34"/>
      <c r="JBB39" s="35"/>
      <c r="JBC39" s="133"/>
      <c r="JBD39" s="28"/>
      <c r="JBE39" s="132"/>
      <c r="JBF39" s="132"/>
      <c r="JBG39" s="132"/>
      <c r="JBH39" s="132"/>
      <c r="JBI39" s="132"/>
      <c r="JBJ39" s="36"/>
      <c r="JBK39" s="25"/>
      <c r="JBL39" s="132"/>
      <c r="JBM39" s="26"/>
      <c r="JBN39" s="133"/>
      <c r="JBO39" s="133"/>
      <c r="JBP39" s="133"/>
      <c r="JBQ39" s="133"/>
      <c r="JBR39" s="133"/>
      <c r="JBS39" s="133"/>
      <c r="JBT39" s="133"/>
      <c r="JBU39" s="7"/>
      <c r="JBV39" s="34"/>
      <c r="JBW39" s="35"/>
      <c r="JBX39" s="133"/>
      <c r="JBY39" s="28"/>
      <c r="JBZ39" s="132"/>
      <c r="JCA39" s="132"/>
      <c r="JCB39" s="132"/>
      <c r="JCC39" s="132"/>
      <c r="JCD39" s="132"/>
      <c r="JCE39" s="36"/>
      <c r="JCF39" s="25"/>
      <c r="JCG39" s="132"/>
      <c r="JCH39" s="26"/>
      <c r="JCI39" s="133"/>
      <c r="JCJ39" s="133"/>
      <c r="JCK39" s="133"/>
      <c r="JCL39" s="133"/>
      <c r="JCM39" s="133"/>
      <c r="JCN39" s="133"/>
      <c r="JCO39" s="133"/>
      <c r="JCP39" s="7"/>
      <c r="JCQ39" s="34"/>
      <c r="JCR39" s="35"/>
      <c r="JCS39" s="133"/>
      <c r="JCT39" s="28"/>
      <c r="JCU39" s="132"/>
      <c r="JCV39" s="132"/>
      <c r="JCW39" s="132"/>
      <c r="JCX39" s="132"/>
      <c r="JCY39" s="132"/>
      <c r="JCZ39" s="36"/>
      <c r="JDA39" s="25"/>
      <c r="JDB39" s="132"/>
      <c r="JDC39" s="26"/>
      <c r="JDD39" s="133"/>
      <c r="JDE39" s="133"/>
      <c r="JDF39" s="133"/>
      <c r="JDG39" s="133"/>
      <c r="JDH39" s="133"/>
      <c r="JDI39" s="133"/>
      <c r="JDJ39" s="133"/>
      <c r="JDK39" s="7"/>
      <c r="JDL39" s="34"/>
      <c r="JDM39" s="35"/>
      <c r="JDN39" s="133"/>
      <c r="JDO39" s="28"/>
      <c r="JDP39" s="132"/>
      <c r="JDQ39" s="132"/>
      <c r="JDR39" s="132"/>
      <c r="JDS39" s="132"/>
      <c r="JDT39" s="132"/>
      <c r="JDU39" s="36"/>
      <c r="JDV39" s="25"/>
      <c r="JDW39" s="132"/>
      <c r="JDX39" s="26"/>
      <c r="JDY39" s="133"/>
      <c r="JDZ39" s="133"/>
      <c r="JEA39" s="133"/>
      <c r="JEB39" s="133"/>
      <c r="JEC39" s="133"/>
      <c r="JED39" s="133"/>
      <c r="JEE39" s="133"/>
      <c r="JEF39" s="7"/>
      <c r="JEG39" s="34"/>
      <c r="JEH39" s="35"/>
      <c r="JEI39" s="133"/>
      <c r="JEJ39" s="28"/>
      <c r="JEK39" s="132"/>
      <c r="JEL39" s="132"/>
      <c r="JEM39" s="132"/>
      <c r="JEN39" s="132"/>
      <c r="JEO39" s="132"/>
      <c r="JEP39" s="36"/>
      <c r="JEQ39" s="25"/>
      <c r="JER39" s="132"/>
      <c r="JES39" s="26"/>
      <c r="JET39" s="133"/>
      <c r="JEU39" s="133"/>
      <c r="JEV39" s="133"/>
      <c r="JEW39" s="133"/>
      <c r="JEX39" s="133"/>
      <c r="JEY39" s="133"/>
      <c r="JEZ39" s="133"/>
      <c r="JFA39" s="7"/>
      <c r="JFB39" s="34"/>
      <c r="JFC39" s="35"/>
      <c r="JFD39" s="133"/>
      <c r="JFE39" s="28"/>
      <c r="JFF39" s="132"/>
      <c r="JFG39" s="132"/>
      <c r="JFH39" s="132"/>
      <c r="JFI39" s="132"/>
      <c r="JFJ39" s="132"/>
      <c r="JFK39" s="36"/>
      <c r="JFL39" s="25"/>
      <c r="JFM39" s="132"/>
      <c r="JFN39" s="26"/>
      <c r="JFO39" s="133"/>
      <c r="JFP39" s="133"/>
      <c r="JFQ39" s="133"/>
      <c r="JFR39" s="133"/>
      <c r="JFS39" s="133"/>
      <c r="JFT39" s="133"/>
      <c r="JFU39" s="133"/>
      <c r="JFV39" s="7"/>
      <c r="JFW39" s="34"/>
      <c r="JFX39" s="35"/>
      <c r="JFY39" s="133"/>
      <c r="JFZ39" s="28"/>
      <c r="JGA39" s="132"/>
      <c r="JGB39" s="132"/>
      <c r="JGC39" s="132"/>
      <c r="JGD39" s="132"/>
      <c r="JGE39" s="132"/>
      <c r="JGF39" s="36"/>
      <c r="JGG39" s="25"/>
      <c r="JGH39" s="132"/>
      <c r="JGI39" s="26"/>
      <c r="JGJ39" s="133"/>
      <c r="JGK39" s="133"/>
      <c r="JGL39" s="133"/>
      <c r="JGM39" s="133"/>
      <c r="JGN39" s="133"/>
      <c r="JGO39" s="133"/>
      <c r="JGP39" s="133"/>
      <c r="JGQ39" s="7"/>
      <c r="JGR39" s="34"/>
      <c r="JGS39" s="35"/>
      <c r="JGT39" s="133"/>
      <c r="JGU39" s="28"/>
      <c r="JGV39" s="132"/>
      <c r="JGW39" s="132"/>
      <c r="JGX39" s="132"/>
      <c r="JGY39" s="132"/>
      <c r="JGZ39" s="132"/>
      <c r="JHA39" s="36"/>
      <c r="JHB39" s="25"/>
      <c r="JHC39" s="132"/>
      <c r="JHD39" s="26"/>
      <c r="JHE39" s="133"/>
      <c r="JHF39" s="133"/>
      <c r="JHG39" s="133"/>
      <c r="JHH39" s="133"/>
      <c r="JHI39" s="133"/>
      <c r="JHJ39" s="133"/>
      <c r="JHK39" s="133"/>
      <c r="JHL39" s="7"/>
      <c r="JHM39" s="34"/>
      <c r="JHN39" s="35"/>
      <c r="JHO39" s="133"/>
      <c r="JHP39" s="28"/>
      <c r="JHQ39" s="132"/>
      <c r="JHR39" s="132"/>
      <c r="JHS39" s="132"/>
      <c r="JHT39" s="132"/>
      <c r="JHU39" s="132"/>
      <c r="JHV39" s="36"/>
      <c r="JHW39" s="25"/>
      <c r="JHX39" s="132"/>
      <c r="JHY39" s="26"/>
      <c r="JHZ39" s="133"/>
      <c r="JIA39" s="133"/>
      <c r="JIB39" s="133"/>
      <c r="JIC39" s="133"/>
      <c r="JID39" s="133"/>
      <c r="JIE39" s="133"/>
      <c r="JIF39" s="133"/>
      <c r="JIG39" s="7"/>
      <c r="JIH39" s="34"/>
      <c r="JII39" s="35"/>
      <c r="JIJ39" s="133"/>
      <c r="JIK39" s="28"/>
      <c r="JIL39" s="132"/>
      <c r="JIM39" s="132"/>
      <c r="JIN39" s="132"/>
      <c r="JIO39" s="132"/>
      <c r="JIP39" s="132"/>
      <c r="JIQ39" s="36"/>
      <c r="JIR39" s="25"/>
      <c r="JIS39" s="132"/>
      <c r="JIT39" s="26"/>
      <c r="JIU39" s="133"/>
      <c r="JIV39" s="133"/>
      <c r="JIW39" s="133"/>
      <c r="JIX39" s="133"/>
      <c r="JIY39" s="133"/>
      <c r="JIZ39" s="133"/>
      <c r="JJA39" s="133"/>
      <c r="JJB39" s="7"/>
      <c r="JJC39" s="34"/>
      <c r="JJD39" s="35"/>
      <c r="JJE39" s="133"/>
      <c r="JJF39" s="28"/>
      <c r="JJG39" s="132"/>
      <c r="JJH39" s="132"/>
      <c r="JJI39" s="132"/>
      <c r="JJJ39" s="132"/>
      <c r="JJK39" s="132"/>
      <c r="JJL39" s="36"/>
      <c r="JJM39" s="25"/>
      <c r="JJN39" s="132"/>
      <c r="JJO39" s="26"/>
      <c r="JJP39" s="133"/>
      <c r="JJQ39" s="133"/>
      <c r="JJR39" s="133"/>
      <c r="JJS39" s="133"/>
      <c r="JJT39" s="133"/>
      <c r="JJU39" s="133"/>
      <c r="JJV39" s="133"/>
      <c r="JJW39" s="7"/>
      <c r="JJX39" s="34"/>
      <c r="JJY39" s="35"/>
      <c r="JJZ39" s="133"/>
      <c r="JKA39" s="28"/>
      <c r="JKB39" s="132"/>
      <c r="JKC39" s="132"/>
      <c r="JKD39" s="132"/>
      <c r="JKE39" s="132"/>
      <c r="JKF39" s="132"/>
      <c r="JKG39" s="36"/>
      <c r="JKH39" s="25"/>
      <c r="JKI39" s="132"/>
      <c r="JKJ39" s="26"/>
      <c r="JKK39" s="133"/>
      <c r="JKL39" s="133"/>
      <c r="JKM39" s="133"/>
      <c r="JKN39" s="133"/>
      <c r="JKO39" s="133"/>
      <c r="JKP39" s="133"/>
      <c r="JKQ39" s="133"/>
      <c r="JKR39" s="7"/>
      <c r="JKS39" s="34"/>
      <c r="JKT39" s="35"/>
      <c r="JKU39" s="133"/>
      <c r="JKV39" s="28"/>
      <c r="JKW39" s="132"/>
      <c r="JKX39" s="132"/>
      <c r="JKY39" s="132"/>
      <c r="JKZ39" s="132"/>
      <c r="JLA39" s="132"/>
      <c r="JLB39" s="36"/>
      <c r="JLC39" s="25"/>
      <c r="JLD39" s="132"/>
      <c r="JLE39" s="26"/>
      <c r="JLF39" s="133"/>
      <c r="JLG39" s="133"/>
      <c r="JLH39" s="133"/>
      <c r="JLI39" s="133"/>
      <c r="JLJ39" s="133"/>
      <c r="JLK39" s="133"/>
      <c r="JLL39" s="133"/>
      <c r="JLM39" s="7"/>
      <c r="JLN39" s="34"/>
      <c r="JLO39" s="35"/>
      <c r="JLP39" s="133"/>
      <c r="JLQ39" s="28"/>
      <c r="JLR39" s="132"/>
      <c r="JLS39" s="132"/>
      <c r="JLT39" s="132"/>
      <c r="JLU39" s="132"/>
      <c r="JLV39" s="132"/>
      <c r="JLW39" s="36"/>
      <c r="JLX39" s="25"/>
      <c r="JLY39" s="132"/>
      <c r="JLZ39" s="26"/>
      <c r="JMA39" s="133"/>
      <c r="JMB39" s="133"/>
      <c r="JMC39" s="133"/>
      <c r="JMD39" s="133"/>
      <c r="JME39" s="133"/>
      <c r="JMF39" s="133"/>
      <c r="JMG39" s="133"/>
      <c r="JMH39" s="7"/>
      <c r="JMI39" s="34"/>
      <c r="JMJ39" s="35"/>
      <c r="JMK39" s="133"/>
      <c r="JML39" s="28"/>
      <c r="JMM39" s="132"/>
      <c r="JMN39" s="132"/>
      <c r="JMO39" s="132"/>
      <c r="JMP39" s="132"/>
      <c r="JMQ39" s="132"/>
      <c r="JMR39" s="36"/>
      <c r="JMS39" s="25"/>
      <c r="JMT39" s="132"/>
      <c r="JMU39" s="26"/>
      <c r="JMV39" s="133"/>
      <c r="JMW39" s="133"/>
      <c r="JMX39" s="133"/>
      <c r="JMY39" s="133"/>
      <c r="JMZ39" s="133"/>
      <c r="JNA39" s="133"/>
      <c r="JNB39" s="133"/>
      <c r="JNC39" s="7"/>
      <c r="JND39" s="34"/>
      <c r="JNE39" s="35"/>
      <c r="JNF39" s="133"/>
      <c r="JNG39" s="28"/>
      <c r="JNH39" s="132"/>
      <c r="JNI39" s="132"/>
      <c r="JNJ39" s="132"/>
      <c r="JNK39" s="132"/>
      <c r="JNL39" s="132"/>
      <c r="JNM39" s="36"/>
      <c r="JNN39" s="25"/>
      <c r="JNO39" s="132"/>
      <c r="JNP39" s="26"/>
      <c r="JNQ39" s="133"/>
      <c r="JNR39" s="133"/>
      <c r="JNS39" s="133"/>
      <c r="JNT39" s="133"/>
      <c r="JNU39" s="133"/>
      <c r="JNV39" s="133"/>
      <c r="JNW39" s="133"/>
      <c r="JNX39" s="7"/>
      <c r="JNY39" s="34"/>
      <c r="JNZ39" s="35"/>
      <c r="JOA39" s="133"/>
      <c r="JOB39" s="28"/>
      <c r="JOC39" s="132"/>
      <c r="JOD39" s="132"/>
      <c r="JOE39" s="132"/>
      <c r="JOF39" s="132"/>
      <c r="JOG39" s="132"/>
      <c r="JOH39" s="36"/>
      <c r="JOI39" s="25"/>
      <c r="JOJ39" s="132"/>
      <c r="JOK39" s="26"/>
      <c r="JOL39" s="133"/>
      <c r="JOM39" s="133"/>
      <c r="JON39" s="133"/>
      <c r="JOO39" s="133"/>
      <c r="JOP39" s="133"/>
      <c r="JOQ39" s="133"/>
      <c r="JOR39" s="133"/>
      <c r="JOS39" s="7"/>
      <c r="JOT39" s="34"/>
      <c r="JOU39" s="35"/>
      <c r="JOV39" s="133"/>
      <c r="JOW39" s="28"/>
      <c r="JOX39" s="132"/>
      <c r="JOY39" s="132"/>
      <c r="JOZ39" s="132"/>
      <c r="JPA39" s="132"/>
      <c r="JPB39" s="132"/>
      <c r="JPC39" s="36"/>
      <c r="JPD39" s="25"/>
      <c r="JPE39" s="132"/>
      <c r="JPF39" s="26"/>
      <c r="JPG39" s="133"/>
      <c r="JPH39" s="133"/>
      <c r="JPI39" s="133"/>
      <c r="JPJ39" s="133"/>
      <c r="JPK39" s="133"/>
      <c r="JPL39" s="133"/>
      <c r="JPM39" s="133"/>
      <c r="JPN39" s="7"/>
      <c r="JPO39" s="34"/>
      <c r="JPP39" s="35"/>
      <c r="JPQ39" s="133"/>
      <c r="JPR39" s="28"/>
      <c r="JPS39" s="132"/>
      <c r="JPT39" s="132"/>
      <c r="JPU39" s="132"/>
      <c r="JPV39" s="132"/>
      <c r="JPW39" s="132"/>
      <c r="JPX39" s="36"/>
      <c r="JPY39" s="25"/>
      <c r="JPZ39" s="132"/>
      <c r="JQA39" s="26"/>
      <c r="JQB39" s="133"/>
      <c r="JQC39" s="133"/>
      <c r="JQD39" s="133"/>
      <c r="JQE39" s="133"/>
      <c r="JQF39" s="133"/>
      <c r="JQG39" s="133"/>
      <c r="JQH39" s="133"/>
      <c r="JQI39" s="7"/>
      <c r="JQJ39" s="34"/>
      <c r="JQK39" s="35"/>
      <c r="JQL39" s="133"/>
      <c r="JQM39" s="28"/>
      <c r="JQN39" s="132"/>
      <c r="JQO39" s="132"/>
      <c r="JQP39" s="132"/>
      <c r="JQQ39" s="132"/>
      <c r="JQR39" s="132"/>
      <c r="JQS39" s="36"/>
      <c r="JQT39" s="25"/>
      <c r="JQU39" s="132"/>
      <c r="JQV39" s="26"/>
      <c r="JQW39" s="133"/>
      <c r="JQX39" s="133"/>
      <c r="JQY39" s="133"/>
      <c r="JQZ39" s="133"/>
      <c r="JRA39" s="133"/>
      <c r="JRB39" s="133"/>
      <c r="JRC39" s="133"/>
      <c r="JRD39" s="7"/>
      <c r="JRE39" s="34"/>
      <c r="JRF39" s="35"/>
      <c r="JRG39" s="133"/>
      <c r="JRH39" s="28"/>
      <c r="JRI39" s="132"/>
      <c r="JRJ39" s="132"/>
      <c r="JRK39" s="132"/>
      <c r="JRL39" s="132"/>
      <c r="JRM39" s="132"/>
      <c r="JRN39" s="36"/>
      <c r="JRO39" s="25"/>
      <c r="JRP39" s="132"/>
      <c r="JRQ39" s="26"/>
      <c r="JRR39" s="133"/>
      <c r="JRS39" s="133"/>
      <c r="JRT39" s="133"/>
      <c r="JRU39" s="133"/>
      <c r="JRV39" s="133"/>
      <c r="JRW39" s="133"/>
      <c r="JRX39" s="133"/>
      <c r="JRY39" s="7"/>
      <c r="JRZ39" s="34"/>
      <c r="JSA39" s="35"/>
      <c r="JSB39" s="133"/>
      <c r="JSC39" s="28"/>
      <c r="JSD39" s="132"/>
      <c r="JSE39" s="132"/>
      <c r="JSF39" s="132"/>
      <c r="JSG39" s="132"/>
      <c r="JSH39" s="132"/>
      <c r="JSI39" s="36"/>
      <c r="JSJ39" s="25"/>
      <c r="JSK39" s="132"/>
      <c r="JSL39" s="26"/>
      <c r="JSM39" s="133"/>
      <c r="JSN39" s="133"/>
      <c r="JSO39" s="133"/>
      <c r="JSP39" s="133"/>
      <c r="JSQ39" s="133"/>
      <c r="JSR39" s="133"/>
      <c r="JSS39" s="133"/>
      <c r="JST39" s="7"/>
      <c r="JSU39" s="34"/>
      <c r="JSV39" s="35"/>
      <c r="JSW39" s="133"/>
      <c r="JSX39" s="28"/>
      <c r="JSY39" s="132"/>
      <c r="JSZ39" s="132"/>
      <c r="JTA39" s="132"/>
      <c r="JTB39" s="132"/>
      <c r="JTC39" s="132"/>
      <c r="JTD39" s="36"/>
      <c r="JTE39" s="25"/>
      <c r="JTF39" s="132"/>
      <c r="JTG39" s="26"/>
      <c r="JTH39" s="133"/>
      <c r="JTI39" s="133"/>
      <c r="JTJ39" s="133"/>
      <c r="JTK39" s="133"/>
      <c r="JTL39" s="133"/>
      <c r="JTM39" s="133"/>
      <c r="JTN39" s="133"/>
      <c r="JTO39" s="7"/>
      <c r="JTP39" s="34"/>
      <c r="JTQ39" s="35"/>
      <c r="JTR39" s="133"/>
      <c r="JTS39" s="28"/>
      <c r="JTT39" s="132"/>
      <c r="JTU39" s="132"/>
      <c r="JTV39" s="132"/>
      <c r="JTW39" s="132"/>
      <c r="JTX39" s="132"/>
      <c r="JTY39" s="36"/>
      <c r="JTZ39" s="25"/>
      <c r="JUA39" s="132"/>
      <c r="JUB39" s="26"/>
      <c r="JUC39" s="133"/>
      <c r="JUD39" s="133"/>
      <c r="JUE39" s="133"/>
      <c r="JUF39" s="133"/>
      <c r="JUG39" s="133"/>
      <c r="JUH39" s="133"/>
      <c r="JUI39" s="133"/>
      <c r="JUJ39" s="7"/>
      <c r="JUK39" s="34"/>
      <c r="JUL39" s="35"/>
      <c r="JUM39" s="133"/>
      <c r="JUN39" s="28"/>
      <c r="JUO39" s="132"/>
      <c r="JUP39" s="132"/>
      <c r="JUQ39" s="132"/>
      <c r="JUR39" s="132"/>
      <c r="JUS39" s="132"/>
      <c r="JUT39" s="36"/>
      <c r="JUU39" s="25"/>
      <c r="JUV39" s="132"/>
      <c r="JUW39" s="26"/>
      <c r="JUX39" s="133"/>
      <c r="JUY39" s="133"/>
      <c r="JUZ39" s="133"/>
      <c r="JVA39" s="133"/>
      <c r="JVB39" s="133"/>
      <c r="JVC39" s="133"/>
      <c r="JVD39" s="133"/>
      <c r="JVE39" s="7"/>
      <c r="JVF39" s="34"/>
      <c r="JVG39" s="35"/>
      <c r="JVH39" s="133"/>
      <c r="JVI39" s="28"/>
      <c r="JVJ39" s="132"/>
      <c r="JVK39" s="132"/>
      <c r="JVL39" s="132"/>
      <c r="JVM39" s="132"/>
      <c r="JVN39" s="132"/>
      <c r="JVO39" s="36"/>
      <c r="JVP39" s="25"/>
      <c r="JVQ39" s="132"/>
      <c r="JVR39" s="26"/>
      <c r="JVS39" s="133"/>
      <c r="JVT39" s="133"/>
      <c r="JVU39" s="133"/>
      <c r="JVV39" s="133"/>
      <c r="JVW39" s="133"/>
      <c r="JVX39" s="133"/>
      <c r="JVY39" s="133"/>
      <c r="JVZ39" s="7"/>
      <c r="JWA39" s="34"/>
      <c r="JWB39" s="35"/>
      <c r="JWC39" s="133"/>
      <c r="JWD39" s="28"/>
      <c r="JWE39" s="132"/>
      <c r="JWF39" s="132"/>
      <c r="JWG39" s="132"/>
      <c r="JWH39" s="132"/>
      <c r="JWI39" s="132"/>
      <c r="JWJ39" s="36"/>
      <c r="JWK39" s="25"/>
      <c r="JWL39" s="132"/>
      <c r="JWM39" s="26"/>
      <c r="JWN39" s="133"/>
      <c r="JWO39" s="133"/>
      <c r="JWP39" s="133"/>
      <c r="JWQ39" s="133"/>
      <c r="JWR39" s="133"/>
      <c r="JWS39" s="133"/>
      <c r="JWT39" s="133"/>
      <c r="JWU39" s="7"/>
      <c r="JWV39" s="34"/>
      <c r="JWW39" s="35"/>
      <c r="JWX39" s="133"/>
      <c r="JWY39" s="28"/>
      <c r="JWZ39" s="132"/>
      <c r="JXA39" s="132"/>
      <c r="JXB39" s="132"/>
      <c r="JXC39" s="132"/>
      <c r="JXD39" s="132"/>
      <c r="JXE39" s="36"/>
      <c r="JXF39" s="25"/>
      <c r="JXG39" s="132"/>
      <c r="JXH39" s="26"/>
      <c r="JXI39" s="133"/>
      <c r="JXJ39" s="133"/>
      <c r="JXK39" s="133"/>
      <c r="JXL39" s="133"/>
      <c r="JXM39" s="133"/>
      <c r="JXN39" s="133"/>
      <c r="JXO39" s="133"/>
      <c r="JXP39" s="7"/>
      <c r="JXQ39" s="34"/>
      <c r="JXR39" s="35"/>
      <c r="JXS39" s="133"/>
      <c r="JXT39" s="28"/>
      <c r="JXU39" s="132"/>
      <c r="JXV39" s="132"/>
      <c r="JXW39" s="132"/>
      <c r="JXX39" s="132"/>
      <c r="JXY39" s="132"/>
      <c r="JXZ39" s="36"/>
      <c r="JYA39" s="25"/>
      <c r="JYB39" s="132"/>
      <c r="JYC39" s="26"/>
      <c r="JYD39" s="133"/>
      <c r="JYE39" s="133"/>
      <c r="JYF39" s="133"/>
      <c r="JYG39" s="133"/>
      <c r="JYH39" s="133"/>
      <c r="JYI39" s="133"/>
      <c r="JYJ39" s="133"/>
      <c r="JYK39" s="7"/>
      <c r="JYL39" s="34"/>
      <c r="JYM39" s="35"/>
      <c r="JYN39" s="133"/>
      <c r="JYO39" s="28"/>
      <c r="JYP39" s="132"/>
      <c r="JYQ39" s="132"/>
      <c r="JYR39" s="132"/>
      <c r="JYS39" s="132"/>
      <c r="JYT39" s="132"/>
      <c r="JYU39" s="36"/>
      <c r="JYV39" s="25"/>
      <c r="JYW39" s="132"/>
      <c r="JYX39" s="26"/>
      <c r="JYY39" s="133"/>
      <c r="JYZ39" s="133"/>
      <c r="JZA39" s="133"/>
      <c r="JZB39" s="133"/>
      <c r="JZC39" s="133"/>
      <c r="JZD39" s="133"/>
      <c r="JZE39" s="133"/>
      <c r="JZF39" s="7"/>
      <c r="JZG39" s="34"/>
      <c r="JZH39" s="35"/>
      <c r="JZI39" s="133"/>
      <c r="JZJ39" s="28"/>
      <c r="JZK39" s="132"/>
      <c r="JZL39" s="132"/>
      <c r="JZM39" s="132"/>
      <c r="JZN39" s="132"/>
      <c r="JZO39" s="132"/>
      <c r="JZP39" s="36"/>
      <c r="JZQ39" s="25"/>
      <c r="JZR39" s="132"/>
      <c r="JZS39" s="26"/>
      <c r="JZT39" s="133"/>
      <c r="JZU39" s="133"/>
      <c r="JZV39" s="133"/>
      <c r="JZW39" s="133"/>
      <c r="JZX39" s="133"/>
      <c r="JZY39" s="133"/>
      <c r="JZZ39" s="133"/>
      <c r="KAA39" s="7"/>
      <c r="KAB39" s="34"/>
      <c r="KAC39" s="35"/>
      <c r="KAD39" s="133"/>
      <c r="KAE39" s="28"/>
      <c r="KAF39" s="132"/>
      <c r="KAG39" s="132"/>
      <c r="KAH39" s="132"/>
      <c r="KAI39" s="132"/>
      <c r="KAJ39" s="132"/>
      <c r="KAK39" s="36"/>
      <c r="KAL39" s="25"/>
      <c r="KAM39" s="132"/>
      <c r="KAN39" s="26"/>
      <c r="KAO39" s="133"/>
      <c r="KAP39" s="133"/>
      <c r="KAQ39" s="133"/>
      <c r="KAR39" s="133"/>
      <c r="KAS39" s="133"/>
      <c r="KAT39" s="133"/>
      <c r="KAU39" s="133"/>
      <c r="KAV39" s="7"/>
      <c r="KAW39" s="34"/>
      <c r="KAX39" s="35"/>
      <c r="KAY39" s="133"/>
      <c r="KAZ39" s="28"/>
      <c r="KBA39" s="132"/>
      <c r="KBB39" s="132"/>
      <c r="KBC39" s="132"/>
      <c r="KBD39" s="132"/>
      <c r="KBE39" s="132"/>
      <c r="KBF39" s="36"/>
      <c r="KBG39" s="25"/>
      <c r="KBH39" s="132"/>
      <c r="KBI39" s="26"/>
      <c r="KBJ39" s="133"/>
      <c r="KBK39" s="133"/>
      <c r="KBL39" s="133"/>
      <c r="KBM39" s="133"/>
      <c r="KBN39" s="133"/>
      <c r="KBO39" s="133"/>
      <c r="KBP39" s="133"/>
      <c r="KBQ39" s="7"/>
      <c r="KBR39" s="34"/>
      <c r="KBS39" s="35"/>
      <c r="KBT39" s="133"/>
      <c r="KBU39" s="28"/>
      <c r="KBV39" s="132"/>
      <c r="KBW39" s="132"/>
      <c r="KBX39" s="132"/>
      <c r="KBY39" s="132"/>
      <c r="KBZ39" s="132"/>
      <c r="KCA39" s="36"/>
      <c r="KCB39" s="25"/>
      <c r="KCC39" s="132"/>
      <c r="KCD39" s="26"/>
      <c r="KCE39" s="133"/>
      <c r="KCF39" s="133"/>
      <c r="KCG39" s="133"/>
      <c r="KCH39" s="133"/>
      <c r="KCI39" s="133"/>
      <c r="KCJ39" s="133"/>
      <c r="KCK39" s="133"/>
      <c r="KCL39" s="7"/>
      <c r="KCM39" s="34"/>
      <c r="KCN39" s="35"/>
      <c r="KCO39" s="133"/>
      <c r="KCP39" s="28"/>
      <c r="KCQ39" s="132"/>
      <c r="KCR39" s="132"/>
      <c r="KCS39" s="132"/>
      <c r="KCT39" s="132"/>
      <c r="KCU39" s="132"/>
      <c r="KCV39" s="36"/>
      <c r="KCW39" s="25"/>
      <c r="KCX39" s="132"/>
      <c r="KCY39" s="26"/>
      <c r="KCZ39" s="133"/>
      <c r="KDA39" s="133"/>
      <c r="KDB39" s="133"/>
      <c r="KDC39" s="133"/>
      <c r="KDD39" s="133"/>
      <c r="KDE39" s="133"/>
      <c r="KDF39" s="133"/>
      <c r="KDG39" s="7"/>
      <c r="KDH39" s="34"/>
      <c r="KDI39" s="35"/>
      <c r="KDJ39" s="133"/>
      <c r="KDK39" s="28"/>
      <c r="KDL39" s="132"/>
      <c r="KDM39" s="132"/>
      <c r="KDN39" s="132"/>
      <c r="KDO39" s="132"/>
      <c r="KDP39" s="132"/>
      <c r="KDQ39" s="36"/>
      <c r="KDR39" s="25"/>
      <c r="KDS39" s="132"/>
      <c r="KDT39" s="26"/>
      <c r="KDU39" s="133"/>
      <c r="KDV39" s="133"/>
      <c r="KDW39" s="133"/>
      <c r="KDX39" s="133"/>
      <c r="KDY39" s="133"/>
      <c r="KDZ39" s="133"/>
      <c r="KEA39" s="133"/>
      <c r="KEB39" s="7"/>
      <c r="KEC39" s="34"/>
      <c r="KED39" s="35"/>
      <c r="KEE39" s="133"/>
      <c r="KEF39" s="28"/>
      <c r="KEG39" s="132"/>
      <c r="KEH39" s="132"/>
      <c r="KEI39" s="132"/>
      <c r="KEJ39" s="132"/>
      <c r="KEK39" s="132"/>
      <c r="KEL39" s="36"/>
      <c r="KEM39" s="25"/>
      <c r="KEN39" s="132"/>
      <c r="KEO39" s="26"/>
      <c r="KEP39" s="133"/>
      <c r="KEQ39" s="133"/>
      <c r="KER39" s="133"/>
      <c r="KES39" s="133"/>
      <c r="KET39" s="133"/>
      <c r="KEU39" s="133"/>
      <c r="KEV39" s="133"/>
      <c r="KEW39" s="7"/>
      <c r="KEX39" s="34"/>
      <c r="KEY39" s="35"/>
      <c r="KEZ39" s="133"/>
      <c r="KFA39" s="28"/>
      <c r="KFB39" s="132"/>
      <c r="KFC39" s="132"/>
      <c r="KFD39" s="132"/>
      <c r="KFE39" s="132"/>
      <c r="KFF39" s="132"/>
      <c r="KFG39" s="36"/>
      <c r="KFH39" s="25"/>
      <c r="KFI39" s="132"/>
      <c r="KFJ39" s="26"/>
      <c r="KFK39" s="133"/>
      <c r="KFL39" s="133"/>
      <c r="KFM39" s="133"/>
      <c r="KFN39" s="133"/>
      <c r="KFO39" s="133"/>
      <c r="KFP39" s="133"/>
      <c r="KFQ39" s="133"/>
      <c r="KFR39" s="7"/>
      <c r="KFS39" s="34"/>
      <c r="KFT39" s="35"/>
      <c r="KFU39" s="133"/>
      <c r="KFV39" s="28"/>
      <c r="KFW39" s="132"/>
      <c r="KFX39" s="132"/>
      <c r="KFY39" s="132"/>
      <c r="KFZ39" s="132"/>
      <c r="KGA39" s="132"/>
      <c r="KGB39" s="36"/>
      <c r="KGC39" s="25"/>
      <c r="KGD39" s="132"/>
      <c r="KGE39" s="26"/>
      <c r="KGF39" s="133"/>
      <c r="KGG39" s="133"/>
      <c r="KGH39" s="133"/>
      <c r="KGI39" s="133"/>
      <c r="KGJ39" s="133"/>
      <c r="KGK39" s="133"/>
      <c r="KGL39" s="133"/>
      <c r="KGM39" s="7"/>
      <c r="KGN39" s="34"/>
      <c r="KGO39" s="35"/>
      <c r="KGP39" s="133"/>
      <c r="KGQ39" s="28"/>
      <c r="KGR39" s="132"/>
      <c r="KGS39" s="132"/>
      <c r="KGT39" s="132"/>
      <c r="KGU39" s="132"/>
      <c r="KGV39" s="132"/>
      <c r="KGW39" s="36"/>
      <c r="KGX39" s="25"/>
      <c r="KGY39" s="132"/>
      <c r="KGZ39" s="26"/>
      <c r="KHA39" s="133"/>
      <c r="KHB39" s="133"/>
      <c r="KHC39" s="133"/>
      <c r="KHD39" s="133"/>
      <c r="KHE39" s="133"/>
      <c r="KHF39" s="133"/>
      <c r="KHG39" s="133"/>
      <c r="KHH39" s="7"/>
      <c r="KHI39" s="34"/>
      <c r="KHJ39" s="35"/>
      <c r="KHK39" s="133"/>
      <c r="KHL39" s="28"/>
      <c r="KHM39" s="132"/>
      <c r="KHN39" s="132"/>
      <c r="KHO39" s="132"/>
      <c r="KHP39" s="132"/>
      <c r="KHQ39" s="132"/>
      <c r="KHR39" s="36"/>
      <c r="KHS39" s="25"/>
      <c r="KHT39" s="132"/>
      <c r="KHU39" s="26"/>
      <c r="KHV39" s="133"/>
      <c r="KHW39" s="133"/>
      <c r="KHX39" s="133"/>
      <c r="KHY39" s="133"/>
      <c r="KHZ39" s="133"/>
      <c r="KIA39" s="133"/>
      <c r="KIB39" s="133"/>
      <c r="KIC39" s="7"/>
      <c r="KID39" s="34"/>
      <c r="KIE39" s="35"/>
      <c r="KIF39" s="133"/>
      <c r="KIG39" s="28"/>
      <c r="KIH39" s="132"/>
      <c r="KII39" s="132"/>
      <c r="KIJ39" s="132"/>
      <c r="KIK39" s="132"/>
      <c r="KIL39" s="132"/>
      <c r="KIM39" s="36"/>
      <c r="KIN39" s="25"/>
      <c r="KIO39" s="132"/>
      <c r="KIP39" s="26"/>
      <c r="KIQ39" s="133"/>
      <c r="KIR39" s="133"/>
      <c r="KIS39" s="133"/>
      <c r="KIT39" s="133"/>
      <c r="KIU39" s="133"/>
      <c r="KIV39" s="133"/>
      <c r="KIW39" s="133"/>
      <c r="KIX39" s="7"/>
      <c r="KIY39" s="34"/>
      <c r="KIZ39" s="35"/>
      <c r="KJA39" s="133"/>
      <c r="KJB39" s="28"/>
      <c r="KJC39" s="132"/>
      <c r="KJD39" s="132"/>
      <c r="KJE39" s="132"/>
      <c r="KJF39" s="132"/>
      <c r="KJG39" s="132"/>
      <c r="KJH39" s="36"/>
      <c r="KJI39" s="25"/>
      <c r="KJJ39" s="132"/>
      <c r="KJK39" s="26"/>
      <c r="KJL39" s="133"/>
      <c r="KJM39" s="133"/>
      <c r="KJN39" s="133"/>
      <c r="KJO39" s="133"/>
      <c r="KJP39" s="133"/>
      <c r="KJQ39" s="133"/>
      <c r="KJR39" s="133"/>
      <c r="KJS39" s="7"/>
      <c r="KJT39" s="34"/>
      <c r="KJU39" s="35"/>
      <c r="KJV39" s="133"/>
      <c r="KJW39" s="28"/>
      <c r="KJX39" s="132"/>
      <c r="KJY39" s="132"/>
      <c r="KJZ39" s="132"/>
      <c r="KKA39" s="132"/>
      <c r="KKB39" s="132"/>
      <c r="KKC39" s="36"/>
      <c r="KKD39" s="25"/>
      <c r="KKE39" s="132"/>
      <c r="KKF39" s="26"/>
      <c r="KKG39" s="133"/>
      <c r="KKH39" s="133"/>
      <c r="KKI39" s="133"/>
      <c r="KKJ39" s="133"/>
      <c r="KKK39" s="133"/>
      <c r="KKL39" s="133"/>
      <c r="KKM39" s="133"/>
      <c r="KKN39" s="7"/>
      <c r="KKO39" s="34"/>
      <c r="KKP39" s="35"/>
      <c r="KKQ39" s="133"/>
      <c r="KKR39" s="28"/>
      <c r="KKS39" s="132"/>
      <c r="KKT39" s="132"/>
      <c r="KKU39" s="132"/>
      <c r="KKV39" s="132"/>
      <c r="KKW39" s="132"/>
      <c r="KKX39" s="36"/>
      <c r="KKY39" s="25"/>
      <c r="KKZ39" s="132"/>
      <c r="KLA39" s="26"/>
      <c r="KLB39" s="133"/>
      <c r="KLC39" s="133"/>
      <c r="KLD39" s="133"/>
      <c r="KLE39" s="133"/>
      <c r="KLF39" s="133"/>
      <c r="KLG39" s="133"/>
      <c r="KLH39" s="133"/>
      <c r="KLI39" s="7"/>
      <c r="KLJ39" s="34"/>
      <c r="KLK39" s="35"/>
      <c r="KLL39" s="133"/>
      <c r="KLM39" s="28"/>
      <c r="KLN39" s="132"/>
      <c r="KLO39" s="132"/>
      <c r="KLP39" s="132"/>
      <c r="KLQ39" s="132"/>
      <c r="KLR39" s="132"/>
      <c r="KLS39" s="36"/>
      <c r="KLT39" s="25"/>
      <c r="KLU39" s="132"/>
      <c r="KLV39" s="26"/>
      <c r="KLW39" s="133"/>
      <c r="KLX39" s="133"/>
      <c r="KLY39" s="133"/>
      <c r="KLZ39" s="133"/>
      <c r="KMA39" s="133"/>
      <c r="KMB39" s="133"/>
      <c r="KMC39" s="133"/>
      <c r="KMD39" s="7"/>
      <c r="KME39" s="34"/>
      <c r="KMF39" s="35"/>
      <c r="KMG39" s="133"/>
      <c r="KMH39" s="28"/>
      <c r="KMI39" s="132"/>
      <c r="KMJ39" s="132"/>
      <c r="KMK39" s="132"/>
      <c r="KML39" s="132"/>
      <c r="KMM39" s="132"/>
      <c r="KMN39" s="36"/>
      <c r="KMO39" s="25"/>
      <c r="KMP39" s="132"/>
      <c r="KMQ39" s="26"/>
      <c r="KMR39" s="133"/>
      <c r="KMS39" s="133"/>
      <c r="KMT39" s="133"/>
      <c r="KMU39" s="133"/>
      <c r="KMV39" s="133"/>
      <c r="KMW39" s="133"/>
      <c r="KMX39" s="133"/>
      <c r="KMY39" s="7"/>
      <c r="KMZ39" s="34"/>
      <c r="KNA39" s="35"/>
      <c r="KNB39" s="133"/>
      <c r="KNC39" s="28"/>
      <c r="KND39" s="132"/>
      <c r="KNE39" s="132"/>
      <c r="KNF39" s="132"/>
      <c r="KNG39" s="132"/>
      <c r="KNH39" s="132"/>
      <c r="KNI39" s="36"/>
      <c r="KNJ39" s="25"/>
      <c r="KNK39" s="132"/>
      <c r="KNL39" s="26"/>
      <c r="KNM39" s="133"/>
      <c r="KNN39" s="133"/>
      <c r="KNO39" s="133"/>
      <c r="KNP39" s="133"/>
      <c r="KNQ39" s="133"/>
      <c r="KNR39" s="133"/>
      <c r="KNS39" s="133"/>
      <c r="KNT39" s="7"/>
      <c r="KNU39" s="34"/>
      <c r="KNV39" s="35"/>
      <c r="KNW39" s="133"/>
      <c r="KNX39" s="28"/>
      <c r="KNY39" s="132"/>
      <c r="KNZ39" s="132"/>
      <c r="KOA39" s="132"/>
      <c r="KOB39" s="132"/>
      <c r="KOC39" s="132"/>
      <c r="KOD39" s="36"/>
      <c r="KOE39" s="25"/>
      <c r="KOF39" s="132"/>
      <c r="KOG39" s="26"/>
      <c r="KOH39" s="133"/>
      <c r="KOI39" s="133"/>
      <c r="KOJ39" s="133"/>
      <c r="KOK39" s="133"/>
      <c r="KOL39" s="133"/>
      <c r="KOM39" s="133"/>
      <c r="KON39" s="133"/>
      <c r="KOO39" s="7"/>
      <c r="KOP39" s="34"/>
      <c r="KOQ39" s="35"/>
      <c r="KOR39" s="133"/>
      <c r="KOS39" s="28"/>
      <c r="KOT39" s="132"/>
      <c r="KOU39" s="132"/>
      <c r="KOV39" s="132"/>
      <c r="KOW39" s="132"/>
      <c r="KOX39" s="132"/>
      <c r="KOY39" s="36"/>
      <c r="KOZ39" s="25"/>
      <c r="KPA39" s="132"/>
      <c r="KPB39" s="26"/>
      <c r="KPC39" s="133"/>
      <c r="KPD39" s="133"/>
      <c r="KPE39" s="133"/>
      <c r="KPF39" s="133"/>
      <c r="KPG39" s="133"/>
      <c r="KPH39" s="133"/>
      <c r="KPI39" s="133"/>
      <c r="KPJ39" s="7"/>
      <c r="KPK39" s="34"/>
      <c r="KPL39" s="35"/>
      <c r="KPM39" s="133"/>
      <c r="KPN39" s="28"/>
      <c r="KPO39" s="132"/>
      <c r="KPP39" s="132"/>
      <c r="KPQ39" s="132"/>
      <c r="KPR39" s="132"/>
      <c r="KPS39" s="132"/>
      <c r="KPT39" s="36"/>
      <c r="KPU39" s="25"/>
      <c r="KPV39" s="132"/>
      <c r="KPW39" s="26"/>
      <c r="KPX39" s="133"/>
      <c r="KPY39" s="133"/>
      <c r="KPZ39" s="133"/>
      <c r="KQA39" s="133"/>
      <c r="KQB39" s="133"/>
      <c r="KQC39" s="133"/>
      <c r="KQD39" s="133"/>
      <c r="KQE39" s="7"/>
      <c r="KQF39" s="34"/>
      <c r="KQG39" s="35"/>
      <c r="KQH39" s="133"/>
      <c r="KQI39" s="28"/>
      <c r="KQJ39" s="132"/>
      <c r="KQK39" s="132"/>
      <c r="KQL39" s="132"/>
      <c r="KQM39" s="132"/>
      <c r="KQN39" s="132"/>
      <c r="KQO39" s="36"/>
      <c r="KQP39" s="25"/>
      <c r="KQQ39" s="132"/>
      <c r="KQR39" s="26"/>
      <c r="KQS39" s="133"/>
      <c r="KQT39" s="133"/>
      <c r="KQU39" s="133"/>
      <c r="KQV39" s="133"/>
      <c r="KQW39" s="133"/>
      <c r="KQX39" s="133"/>
      <c r="KQY39" s="133"/>
      <c r="KQZ39" s="7"/>
      <c r="KRA39" s="34"/>
      <c r="KRB39" s="35"/>
      <c r="KRC39" s="133"/>
      <c r="KRD39" s="28"/>
      <c r="KRE39" s="132"/>
      <c r="KRF39" s="132"/>
      <c r="KRG39" s="132"/>
      <c r="KRH39" s="132"/>
      <c r="KRI39" s="132"/>
      <c r="KRJ39" s="36"/>
      <c r="KRK39" s="25"/>
      <c r="KRL39" s="132"/>
      <c r="KRM39" s="26"/>
      <c r="KRN39" s="133"/>
      <c r="KRO39" s="133"/>
      <c r="KRP39" s="133"/>
      <c r="KRQ39" s="133"/>
      <c r="KRR39" s="133"/>
      <c r="KRS39" s="133"/>
      <c r="KRT39" s="133"/>
      <c r="KRU39" s="7"/>
      <c r="KRV39" s="34"/>
      <c r="KRW39" s="35"/>
      <c r="KRX39" s="133"/>
      <c r="KRY39" s="28"/>
      <c r="KRZ39" s="132"/>
      <c r="KSA39" s="132"/>
      <c r="KSB39" s="132"/>
      <c r="KSC39" s="132"/>
      <c r="KSD39" s="132"/>
      <c r="KSE39" s="36"/>
      <c r="KSF39" s="25"/>
      <c r="KSG39" s="132"/>
      <c r="KSH39" s="26"/>
      <c r="KSI39" s="133"/>
      <c r="KSJ39" s="133"/>
      <c r="KSK39" s="133"/>
      <c r="KSL39" s="133"/>
      <c r="KSM39" s="133"/>
      <c r="KSN39" s="133"/>
      <c r="KSO39" s="133"/>
      <c r="KSP39" s="7"/>
      <c r="KSQ39" s="34"/>
      <c r="KSR39" s="35"/>
      <c r="KSS39" s="133"/>
      <c r="KST39" s="28"/>
      <c r="KSU39" s="132"/>
      <c r="KSV39" s="132"/>
      <c r="KSW39" s="132"/>
      <c r="KSX39" s="132"/>
      <c r="KSY39" s="132"/>
      <c r="KSZ39" s="36"/>
      <c r="KTA39" s="25"/>
      <c r="KTB39" s="132"/>
      <c r="KTC39" s="26"/>
      <c r="KTD39" s="133"/>
      <c r="KTE39" s="133"/>
      <c r="KTF39" s="133"/>
      <c r="KTG39" s="133"/>
      <c r="KTH39" s="133"/>
      <c r="KTI39" s="133"/>
      <c r="KTJ39" s="133"/>
      <c r="KTK39" s="7"/>
      <c r="KTL39" s="34"/>
      <c r="KTM39" s="35"/>
      <c r="KTN39" s="133"/>
      <c r="KTO39" s="28"/>
      <c r="KTP39" s="132"/>
      <c r="KTQ39" s="132"/>
      <c r="KTR39" s="132"/>
      <c r="KTS39" s="132"/>
      <c r="KTT39" s="132"/>
      <c r="KTU39" s="36"/>
      <c r="KTV39" s="25"/>
      <c r="KTW39" s="132"/>
      <c r="KTX39" s="26"/>
      <c r="KTY39" s="133"/>
      <c r="KTZ39" s="133"/>
      <c r="KUA39" s="133"/>
      <c r="KUB39" s="133"/>
      <c r="KUC39" s="133"/>
      <c r="KUD39" s="133"/>
      <c r="KUE39" s="133"/>
      <c r="KUF39" s="7"/>
      <c r="KUG39" s="34"/>
      <c r="KUH39" s="35"/>
      <c r="KUI39" s="133"/>
      <c r="KUJ39" s="28"/>
      <c r="KUK39" s="132"/>
      <c r="KUL39" s="132"/>
      <c r="KUM39" s="132"/>
      <c r="KUN39" s="132"/>
      <c r="KUO39" s="132"/>
      <c r="KUP39" s="36"/>
      <c r="KUQ39" s="25"/>
      <c r="KUR39" s="132"/>
      <c r="KUS39" s="26"/>
      <c r="KUT39" s="133"/>
      <c r="KUU39" s="133"/>
      <c r="KUV39" s="133"/>
      <c r="KUW39" s="133"/>
      <c r="KUX39" s="133"/>
      <c r="KUY39" s="133"/>
      <c r="KUZ39" s="133"/>
      <c r="KVA39" s="7"/>
      <c r="KVB39" s="34"/>
      <c r="KVC39" s="35"/>
      <c r="KVD39" s="133"/>
      <c r="KVE39" s="28"/>
      <c r="KVF39" s="132"/>
      <c r="KVG39" s="132"/>
      <c r="KVH39" s="132"/>
      <c r="KVI39" s="132"/>
      <c r="KVJ39" s="132"/>
      <c r="KVK39" s="36"/>
      <c r="KVL39" s="25"/>
      <c r="KVM39" s="132"/>
      <c r="KVN39" s="26"/>
      <c r="KVO39" s="133"/>
      <c r="KVP39" s="133"/>
      <c r="KVQ39" s="133"/>
      <c r="KVR39" s="133"/>
      <c r="KVS39" s="133"/>
      <c r="KVT39" s="133"/>
      <c r="KVU39" s="133"/>
      <c r="KVV39" s="7"/>
      <c r="KVW39" s="34"/>
      <c r="KVX39" s="35"/>
      <c r="KVY39" s="133"/>
      <c r="KVZ39" s="28"/>
      <c r="KWA39" s="132"/>
      <c r="KWB39" s="132"/>
      <c r="KWC39" s="132"/>
      <c r="KWD39" s="132"/>
      <c r="KWE39" s="132"/>
      <c r="KWF39" s="36"/>
      <c r="KWG39" s="25"/>
      <c r="KWH39" s="132"/>
      <c r="KWI39" s="26"/>
      <c r="KWJ39" s="133"/>
      <c r="KWK39" s="133"/>
      <c r="KWL39" s="133"/>
      <c r="KWM39" s="133"/>
      <c r="KWN39" s="133"/>
      <c r="KWO39" s="133"/>
      <c r="KWP39" s="133"/>
      <c r="KWQ39" s="7"/>
      <c r="KWR39" s="34"/>
      <c r="KWS39" s="35"/>
      <c r="KWT39" s="133"/>
      <c r="KWU39" s="28"/>
      <c r="KWV39" s="132"/>
      <c r="KWW39" s="132"/>
      <c r="KWX39" s="132"/>
      <c r="KWY39" s="132"/>
      <c r="KWZ39" s="132"/>
      <c r="KXA39" s="36"/>
      <c r="KXB39" s="25"/>
      <c r="KXC39" s="132"/>
      <c r="KXD39" s="26"/>
      <c r="KXE39" s="133"/>
      <c r="KXF39" s="133"/>
      <c r="KXG39" s="133"/>
      <c r="KXH39" s="133"/>
      <c r="KXI39" s="133"/>
      <c r="KXJ39" s="133"/>
      <c r="KXK39" s="133"/>
      <c r="KXL39" s="7"/>
      <c r="KXM39" s="34"/>
      <c r="KXN39" s="35"/>
      <c r="KXO39" s="133"/>
      <c r="KXP39" s="28"/>
      <c r="KXQ39" s="132"/>
      <c r="KXR39" s="132"/>
      <c r="KXS39" s="132"/>
      <c r="KXT39" s="132"/>
      <c r="KXU39" s="132"/>
      <c r="KXV39" s="36"/>
      <c r="KXW39" s="25"/>
      <c r="KXX39" s="132"/>
      <c r="KXY39" s="26"/>
      <c r="KXZ39" s="133"/>
      <c r="KYA39" s="133"/>
      <c r="KYB39" s="133"/>
      <c r="KYC39" s="133"/>
      <c r="KYD39" s="133"/>
      <c r="KYE39" s="133"/>
      <c r="KYF39" s="133"/>
      <c r="KYG39" s="7"/>
      <c r="KYH39" s="34"/>
      <c r="KYI39" s="35"/>
      <c r="KYJ39" s="133"/>
      <c r="KYK39" s="28"/>
      <c r="KYL39" s="132"/>
      <c r="KYM39" s="132"/>
      <c r="KYN39" s="132"/>
      <c r="KYO39" s="132"/>
      <c r="KYP39" s="132"/>
      <c r="KYQ39" s="36"/>
      <c r="KYR39" s="25"/>
      <c r="KYS39" s="132"/>
      <c r="KYT39" s="26"/>
      <c r="KYU39" s="133"/>
      <c r="KYV39" s="133"/>
      <c r="KYW39" s="133"/>
      <c r="KYX39" s="133"/>
      <c r="KYY39" s="133"/>
      <c r="KYZ39" s="133"/>
      <c r="KZA39" s="133"/>
      <c r="KZB39" s="7"/>
      <c r="KZC39" s="34"/>
      <c r="KZD39" s="35"/>
      <c r="KZE39" s="133"/>
      <c r="KZF39" s="28"/>
      <c r="KZG39" s="132"/>
      <c r="KZH39" s="132"/>
      <c r="KZI39" s="132"/>
      <c r="KZJ39" s="132"/>
      <c r="KZK39" s="132"/>
      <c r="KZL39" s="36"/>
      <c r="KZM39" s="25"/>
      <c r="KZN39" s="132"/>
      <c r="KZO39" s="26"/>
      <c r="KZP39" s="133"/>
      <c r="KZQ39" s="133"/>
      <c r="KZR39" s="133"/>
      <c r="KZS39" s="133"/>
      <c r="KZT39" s="133"/>
      <c r="KZU39" s="133"/>
      <c r="KZV39" s="133"/>
      <c r="KZW39" s="7"/>
      <c r="KZX39" s="34"/>
      <c r="KZY39" s="35"/>
      <c r="KZZ39" s="133"/>
      <c r="LAA39" s="28"/>
      <c r="LAB39" s="132"/>
      <c r="LAC39" s="132"/>
      <c r="LAD39" s="132"/>
      <c r="LAE39" s="132"/>
      <c r="LAF39" s="132"/>
      <c r="LAG39" s="36"/>
      <c r="LAH39" s="25"/>
      <c r="LAI39" s="132"/>
      <c r="LAJ39" s="26"/>
      <c r="LAK39" s="133"/>
      <c r="LAL39" s="133"/>
      <c r="LAM39" s="133"/>
      <c r="LAN39" s="133"/>
      <c r="LAO39" s="133"/>
      <c r="LAP39" s="133"/>
      <c r="LAQ39" s="133"/>
      <c r="LAR39" s="7"/>
      <c r="LAS39" s="34"/>
      <c r="LAT39" s="35"/>
      <c r="LAU39" s="133"/>
      <c r="LAV39" s="28"/>
      <c r="LAW39" s="132"/>
      <c r="LAX39" s="132"/>
      <c r="LAY39" s="132"/>
      <c r="LAZ39" s="132"/>
      <c r="LBA39" s="132"/>
      <c r="LBB39" s="36"/>
      <c r="LBC39" s="25"/>
      <c r="LBD39" s="132"/>
      <c r="LBE39" s="26"/>
      <c r="LBF39" s="133"/>
      <c r="LBG39" s="133"/>
      <c r="LBH39" s="133"/>
      <c r="LBI39" s="133"/>
      <c r="LBJ39" s="133"/>
      <c r="LBK39" s="133"/>
      <c r="LBL39" s="133"/>
      <c r="LBM39" s="7"/>
      <c r="LBN39" s="34"/>
      <c r="LBO39" s="35"/>
      <c r="LBP39" s="133"/>
      <c r="LBQ39" s="28"/>
      <c r="LBR39" s="132"/>
      <c r="LBS39" s="132"/>
      <c r="LBT39" s="132"/>
      <c r="LBU39" s="132"/>
      <c r="LBV39" s="132"/>
      <c r="LBW39" s="36"/>
      <c r="LBX39" s="25"/>
      <c r="LBY39" s="132"/>
      <c r="LBZ39" s="26"/>
      <c r="LCA39" s="133"/>
      <c r="LCB39" s="133"/>
      <c r="LCC39" s="133"/>
      <c r="LCD39" s="133"/>
      <c r="LCE39" s="133"/>
      <c r="LCF39" s="133"/>
      <c r="LCG39" s="133"/>
      <c r="LCH39" s="7"/>
      <c r="LCI39" s="34"/>
      <c r="LCJ39" s="35"/>
      <c r="LCK39" s="133"/>
      <c r="LCL39" s="28"/>
      <c r="LCM39" s="132"/>
      <c r="LCN39" s="132"/>
      <c r="LCO39" s="132"/>
      <c r="LCP39" s="132"/>
      <c r="LCQ39" s="132"/>
      <c r="LCR39" s="36"/>
      <c r="LCS39" s="25"/>
      <c r="LCT39" s="132"/>
      <c r="LCU39" s="26"/>
      <c r="LCV39" s="133"/>
      <c r="LCW39" s="133"/>
      <c r="LCX39" s="133"/>
      <c r="LCY39" s="133"/>
      <c r="LCZ39" s="133"/>
      <c r="LDA39" s="133"/>
      <c r="LDB39" s="133"/>
      <c r="LDC39" s="7"/>
      <c r="LDD39" s="34"/>
      <c r="LDE39" s="35"/>
      <c r="LDF39" s="133"/>
      <c r="LDG39" s="28"/>
      <c r="LDH39" s="132"/>
      <c r="LDI39" s="132"/>
      <c r="LDJ39" s="132"/>
      <c r="LDK39" s="132"/>
      <c r="LDL39" s="132"/>
      <c r="LDM39" s="36"/>
      <c r="LDN39" s="25"/>
      <c r="LDO39" s="132"/>
      <c r="LDP39" s="26"/>
      <c r="LDQ39" s="133"/>
      <c r="LDR39" s="133"/>
      <c r="LDS39" s="133"/>
      <c r="LDT39" s="133"/>
      <c r="LDU39" s="133"/>
      <c r="LDV39" s="133"/>
      <c r="LDW39" s="133"/>
      <c r="LDX39" s="7"/>
      <c r="LDY39" s="34"/>
      <c r="LDZ39" s="35"/>
      <c r="LEA39" s="133"/>
      <c r="LEB39" s="28"/>
      <c r="LEC39" s="132"/>
      <c r="LED39" s="132"/>
      <c r="LEE39" s="132"/>
      <c r="LEF39" s="132"/>
      <c r="LEG39" s="132"/>
      <c r="LEH39" s="36"/>
      <c r="LEI39" s="25"/>
      <c r="LEJ39" s="132"/>
      <c r="LEK39" s="26"/>
      <c r="LEL39" s="133"/>
      <c r="LEM39" s="133"/>
      <c r="LEN39" s="133"/>
      <c r="LEO39" s="133"/>
      <c r="LEP39" s="133"/>
      <c r="LEQ39" s="133"/>
      <c r="LER39" s="133"/>
      <c r="LES39" s="7"/>
      <c r="LET39" s="34"/>
      <c r="LEU39" s="35"/>
      <c r="LEV39" s="133"/>
      <c r="LEW39" s="28"/>
      <c r="LEX39" s="132"/>
      <c r="LEY39" s="132"/>
      <c r="LEZ39" s="132"/>
      <c r="LFA39" s="132"/>
      <c r="LFB39" s="132"/>
      <c r="LFC39" s="36"/>
      <c r="LFD39" s="25"/>
      <c r="LFE39" s="132"/>
      <c r="LFF39" s="26"/>
      <c r="LFG39" s="133"/>
      <c r="LFH39" s="133"/>
      <c r="LFI39" s="133"/>
      <c r="LFJ39" s="133"/>
      <c r="LFK39" s="133"/>
      <c r="LFL39" s="133"/>
      <c r="LFM39" s="133"/>
      <c r="LFN39" s="7"/>
      <c r="LFO39" s="34"/>
      <c r="LFP39" s="35"/>
      <c r="LFQ39" s="133"/>
      <c r="LFR39" s="28"/>
      <c r="LFS39" s="132"/>
      <c r="LFT39" s="132"/>
      <c r="LFU39" s="132"/>
      <c r="LFV39" s="132"/>
      <c r="LFW39" s="132"/>
      <c r="LFX39" s="36"/>
      <c r="LFY39" s="25"/>
      <c r="LFZ39" s="132"/>
      <c r="LGA39" s="26"/>
      <c r="LGB39" s="133"/>
      <c r="LGC39" s="133"/>
      <c r="LGD39" s="133"/>
      <c r="LGE39" s="133"/>
      <c r="LGF39" s="133"/>
      <c r="LGG39" s="133"/>
      <c r="LGH39" s="133"/>
      <c r="LGI39" s="7"/>
      <c r="LGJ39" s="34"/>
      <c r="LGK39" s="35"/>
      <c r="LGL39" s="133"/>
      <c r="LGM39" s="28"/>
      <c r="LGN39" s="132"/>
      <c r="LGO39" s="132"/>
      <c r="LGP39" s="132"/>
      <c r="LGQ39" s="132"/>
      <c r="LGR39" s="132"/>
      <c r="LGS39" s="36"/>
      <c r="LGT39" s="25"/>
      <c r="LGU39" s="132"/>
      <c r="LGV39" s="26"/>
      <c r="LGW39" s="133"/>
      <c r="LGX39" s="133"/>
      <c r="LGY39" s="133"/>
      <c r="LGZ39" s="133"/>
      <c r="LHA39" s="133"/>
      <c r="LHB39" s="133"/>
      <c r="LHC39" s="133"/>
      <c r="LHD39" s="7"/>
      <c r="LHE39" s="34"/>
      <c r="LHF39" s="35"/>
      <c r="LHG39" s="133"/>
      <c r="LHH39" s="28"/>
      <c r="LHI39" s="132"/>
      <c r="LHJ39" s="132"/>
      <c r="LHK39" s="132"/>
      <c r="LHL39" s="132"/>
      <c r="LHM39" s="132"/>
      <c r="LHN39" s="36"/>
      <c r="LHO39" s="25"/>
      <c r="LHP39" s="132"/>
      <c r="LHQ39" s="26"/>
      <c r="LHR39" s="133"/>
      <c r="LHS39" s="133"/>
      <c r="LHT39" s="133"/>
      <c r="LHU39" s="133"/>
      <c r="LHV39" s="133"/>
      <c r="LHW39" s="133"/>
      <c r="LHX39" s="133"/>
      <c r="LHY39" s="7"/>
      <c r="LHZ39" s="34"/>
      <c r="LIA39" s="35"/>
      <c r="LIB39" s="133"/>
      <c r="LIC39" s="28"/>
      <c r="LID39" s="132"/>
      <c r="LIE39" s="132"/>
      <c r="LIF39" s="132"/>
      <c r="LIG39" s="132"/>
      <c r="LIH39" s="132"/>
      <c r="LII39" s="36"/>
      <c r="LIJ39" s="25"/>
      <c r="LIK39" s="132"/>
      <c r="LIL39" s="26"/>
      <c r="LIM39" s="133"/>
      <c r="LIN39" s="133"/>
      <c r="LIO39" s="133"/>
      <c r="LIP39" s="133"/>
      <c r="LIQ39" s="133"/>
      <c r="LIR39" s="133"/>
      <c r="LIS39" s="133"/>
      <c r="LIT39" s="7"/>
      <c r="LIU39" s="34"/>
      <c r="LIV39" s="35"/>
      <c r="LIW39" s="133"/>
      <c r="LIX39" s="28"/>
      <c r="LIY39" s="132"/>
      <c r="LIZ39" s="132"/>
      <c r="LJA39" s="132"/>
      <c r="LJB39" s="132"/>
      <c r="LJC39" s="132"/>
      <c r="LJD39" s="36"/>
      <c r="LJE39" s="25"/>
      <c r="LJF39" s="132"/>
      <c r="LJG39" s="26"/>
      <c r="LJH39" s="133"/>
      <c r="LJI39" s="133"/>
      <c r="LJJ39" s="133"/>
      <c r="LJK39" s="133"/>
      <c r="LJL39" s="133"/>
      <c r="LJM39" s="133"/>
      <c r="LJN39" s="133"/>
      <c r="LJO39" s="7"/>
      <c r="LJP39" s="34"/>
      <c r="LJQ39" s="35"/>
      <c r="LJR39" s="133"/>
      <c r="LJS39" s="28"/>
      <c r="LJT39" s="132"/>
      <c r="LJU39" s="132"/>
      <c r="LJV39" s="132"/>
      <c r="LJW39" s="132"/>
      <c r="LJX39" s="132"/>
      <c r="LJY39" s="36"/>
      <c r="LJZ39" s="25"/>
      <c r="LKA39" s="132"/>
      <c r="LKB39" s="26"/>
      <c r="LKC39" s="133"/>
      <c r="LKD39" s="133"/>
      <c r="LKE39" s="133"/>
      <c r="LKF39" s="133"/>
      <c r="LKG39" s="133"/>
      <c r="LKH39" s="133"/>
      <c r="LKI39" s="133"/>
      <c r="LKJ39" s="7"/>
      <c r="LKK39" s="34"/>
      <c r="LKL39" s="35"/>
      <c r="LKM39" s="133"/>
      <c r="LKN39" s="28"/>
      <c r="LKO39" s="132"/>
      <c r="LKP39" s="132"/>
      <c r="LKQ39" s="132"/>
      <c r="LKR39" s="132"/>
      <c r="LKS39" s="132"/>
      <c r="LKT39" s="36"/>
      <c r="LKU39" s="25"/>
      <c r="LKV39" s="132"/>
      <c r="LKW39" s="26"/>
      <c r="LKX39" s="133"/>
      <c r="LKY39" s="133"/>
      <c r="LKZ39" s="133"/>
      <c r="LLA39" s="133"/>
      <c r="LLB39" s="133"/>
      <c r="LLC39" s="133"/>
      <c r="LLD39" s="133"/>
      <c r="LLE39" s="7"/>
      <c r="LLF39" s="34"/>
      <c r="LLG39" s="35"/>
      <c r="LLH39" s="133"/>
      <c r="LLI39" s="28"/>
      <c r="LLJ39" s="132"/>
      <c r="LLK39" s="132"/>
      <c r="LLL39" s="132"/>
      <c r="LLM39" s="132"/>
      <c r="LLN39" s="132"/>
      <c r="LLO39" s="36"/>
      <c r="LLP39" s="25"/>
      <c r="LLQ39" s="132"/>
      <c r="LLR39" s="26"/>
      <c r="LLS39" s="133"/>
      <c r="LLT39" s="133"/>
      <c r="LLU39" s="133"/>
      <c r="LLV39" s="133"/>
      <c r="LLW39" s="133"/>
      <c r="LLX39" s="133"/>
      <c r="LLY39" s="133"/>
      <c r="LLZ39" s="7"/>
      <c r="LMA39" s="34"/>
      <c r="LMB39" s="35"/>
      <c r="LMC39" s="133"/>
      <c r="LMD39" s="28"/>
      <c r="LME39" s="132"/>
      <c r="LMF39" s="132"/>
      <c r="LMG39" s="132"/>
      <c r="LMH39" s="132"/>
      <c r="LMI39" s="132"/>
      <c r="LMJ39" s="36"/>
      <c r="LMK39" s="25"/>
      <c r="LML39" s="132"/>
      <c r="LMM39" s="26"/>
      <c r="LMN39" s="133"/>
      <c r="LMO39" s="133"/>
      <c r="LMP39" s="133"/>
      <c r="LMQ39" s="133"/>
      <c r="LMR39" s="133"/>
      <c r="LMS39" s="133"/>
      <c r="LMT39" s="133"/>
      <c r="LMU39" s="7"/>
      <c r="LMV39" s="34"/>
      <c r="LMW39" s="35"/>
      <c r="LMX39" s="133"/>
      <c r="LMY39" s="28"/>
      <c r="LMZ39" s="132"/>
      <c r="LNA39" s="132"/>
      <c r="LNB39" s="132"/>
      <c r="LNC39" s="132"/>
      <c r="LND39" s="132"/>
      <c r="LNE39" s="36"/>
      <c r="LNF39" s="25"/>
      <c r="LNG39" s="132"/>
      <c r="LNH39" s="26"/>
      <c r="LNI39" s="133"/>
      <c r="LNJ39" s="133"/>
      <c r="LNK39" s="133"/>
      <c r="LNL39" s="133"/>
      <c r="LNM39" s="133"/>
      <c r="LNN39" s="133"/>
      <c r="LNO39" s="133"/>
      <c r="LNP39" s="7"/>
      <c r="LNQ39" s="34"/>
      <c r="LNR39" s="35"/>
      <c r="LNS39" s="133"/>
      <c r="LNT39" s="28"/>
      <c r="LNU39" s="132"/>
      <c r="LNV39" s="132"/>
      <c r="LNW39" s="132"/>
      <c r="LNX39" s="132"/>
      <c r="LNY39" s="132"/>
      <c r="LNZ39" s="36"/>
      <c r="LOA39" s="25"/>
      <c r="LOB39" s="132"/>
      <c r="LOC39" s="26"/>
      <c r="LOD39" s="133"/>
      <c r="LOE39" s="133"/>
      <c r="LOF39" s="133"/>
      <c r="LOG39" s="133"/>
      <c r="LOH39" s="133"/>
      <c r="LOI39" s="133"/>
      <c r="LOJ39" s="133"/>
      <c r="LOK39" s="7"/>
      <c r="LOL39" s="34"/>
      <c r="LOM39" s="35"/>
      <c r="LON39" s="133"/>
      <c r="LOO39" s="28"/>
      <c r="LOP39" s="132"/>
      <c r="LOQ39" s="132"/>
      <c r="LOR39" s="132"/>
      <c r="LOS39" s="132"/>
      <c r="LOT39" s="132"/>
      <c r="LOU39" s="36"/>
      <c r="LOV39" s="25"/>
      <c r="LOW39" s="132"/>
      <c r="LOX39" s="26"/>
      <c r="LOY39" s="133"/>
      <c r="LOZ39" s="133"/>
      <c r="LPA39" s="133"/>
      <c r="LPB39" s="133"/>
      <c r="LPC39" s="133"/>
      <c r="LPD39" s="133"/>
      <c r="LPE39" s="133"/>
      <c r="LPF39" s="7"/>
      <c r="LPG39" s="34"/>
      <c r="LPH39" s="35"/>
      <c r="LPI39" s="133"/>
      <c r="LPJ39" s="28"/>
      <c r="LPK39" s="132"/>
      <c r="LPL39" s="132"/>
      <c r="LPM39" s="132"/>
      <c r="LPN39" s="132"/>
      <c r="LPO39" s="132"/>
      <c r="LPP39" s="36"/>
      <c r="LPQ39" s="25"/>
      <c r="LPR39" s="132"/>
      <c r="LPS39" s="26"/>
      <c r="LPT39" s="133"/>
      <c r="LPU39" s="133"/>
      <c r="LPV39" s="133"/>
      <c r="LPW39" s="133"/>
      <c r="LPX39" s="133"/>
      <c r="LPY39" s="133"/>
      <c r="LPZ39" s="133"/>
      <c r="LQA39" s="7"/>
      <c r="LQB39" s="34"/>
      <c r="LQC39" s="35"/>
      <c r="LQD39" s="133"/>
      <c r="LQE39" s="28"/>
      <c r="LQF39" s="132"/>
      <c r="LQG39" s="132"/>
      <c r="LQH39" s="132"/>
      <c r="LQI39" s="132"/>
      <c r="LQJ39" s="132"/>
      <c r="LQK39" s="36"/>
      <c r="LQL39" s="25"/>
      <c r="LQM39" s="132"/>
      <c r="LQN39" s="26"/>
      <c r="LQO39" s="133"/>
      <c r="LQP39" s="133"/>
      <c r="LQQ39" s="133"/>
      <c r="LQR39" s="133"/>
      <c r="LQS39" s="133"/>
      <c r="LQT39" s="133"/>
      <c r="LQU39" s="133"/>
      <c r="LQV39" s="7"/>
      <c r="LQW39" s="34"/>
      <c r="LQX39" s="35"/>
      <c r="LQY39" s="133"/>
      <c r="LQZ39" s="28"/>
      <c r="LRA39" s="132"/>
      <c r="LRB39" s="132"/>
      <c r="LRC39" s="132"/>
      <c r="LRD39" s="132"/>
      <c r="LRE39" s="132"/>
      <c r="LRF39" s="36"/>
      <c r="LRG39" s="25"/>
      <c r="LRH39" s="132"/>
      <c r="LRI39" s="26"/>
      <c r="LRJ39" s="133"/>
      <c r="LRK39" s="133"/>
      <c r="LRL39" s="133"/>
      <c r="LRM39" s="133"/>
      <c r="LRN39" s="133"/>
      <c r="LRO39" s="133"/>
      <c r="LRP39" s="133"/>
      <c r="LRQ39" s="7"/>
      <c r="LRR39" s="34"/>
      <c r="LRS39" s="35"/>
      <c r="LRT39" s="133"/>
      <c r="LRU39" s="28"/>
      <c r="LRV39" s="132"/>
      <c r="LRW39" s="132"/>
      <c r="LRX39" s="132"/>
      <c r="LRY39" s="132"/>
      <c r="LRZ39" s="132"/>
      <c r="LSA39" s="36"/>
      <c r="LSB39" s="25"/>
      <c r="LSC39" s="132"/>
      <c r="LSD39" s="26"/>
      <c r="LSE39" s="133"/>
      <c r="LSF39" s="133"/>
      <c r="LSG39" s="133"/>
      <c r="LSH39" s="133"/>
      <c r="LSI39" s="133"/>
      <c r="LSJ39" s="133"/>
      <c r="LSK39" s="133"/>
      <c r="LSL39" s="7"/>
      <c r="LSM39" s="34"/>
      <c r="LSN39" s="35"/>
      <c r="LSO39" s="133"/>
      <c r="LSP39" s="28"/>
      <c r="LSQ39" s="132"/>
      <c r="LSR39" s="132"/>
      <c r="LSS39" s="132"/>
      <c r="LST39" s="132"/>
      <c r="LSU39" s="132"/>
      <c r="LSV39" s="36"/>
      <c r="LSW39" s="25"/>
      <c r="LSX39" s="132"/>
      <c r="LSY39" s="26"/>
      <c r="LSZ39" s="133"/>
      <c r="LTA39" s="133"/>
      <c r="LTB39" s="133"/>
      <c r="LTC39" s="133"/>
      <c r="LTD39" s="133"/>
      <c r="LTE39" s="133"/>
      <c r="LTF39" s="133"/>
      <c r="LTG39" s="7"/>
      <c r="LTH39" s="34"/>
      <c r="LTI39" s="35"/>
      <c r="LTJ39" s="133"/>
      <c r="LTK39" s="28"/>
      <c r="LTL39" s="132"/>
      <c r="LTM39" s="132"/>
      <c r="LTN39" s="132"/>
      <c r="LTO39" s="132"/>
      <c r="LTP39" s="132"/>
      <c r="LTQ39" s="36"/>
      <c r="LTR39" s="25"/>
      <c r="LTS39" s="132"/>
      <c r="LTT39" s="26"/>
      <c r="LTU39" s="133"/>
      <c r="LTV39" s="133"/>
      <c r="LTW39" s="133"/>
      <c r="LTX39" s="133"/>
      <c r="LTY39" s="133"/>
      <c r="LTZ39" s="133"/>
      <c r="LUA39" s="133"/>
      <c r="LUB39" s="7"/>
      <c r="LUC39" s="34"/>
      <c r="LUD39" s="35"/>
      <c r="LUE39" s="133"/>
      <c r="LUF39" s="28"/>
      <c r="LUG39" s="132"/>
      <c r="LUH39" s="132"/>
      <c r="LUI39" s="132"/>
      <c r="LUJ39" s="132"/>
      <c r="LUK39" s="132"/>
      <c r="LUL39" s="36"/>
      <c r="LUM39" s="25"/>
      <c r="LUN39" s="132"/>
      <c r="LUO39" s="26"/>
      <c r="LUP39" s="133"/>
      <c r="LUQ39" s="133"/>
      <c r="LUR39" s="133"/>
      <c r="LUS39" s="133"/>
      <c r="LUT39" s="133"/>
      <c r="LUU39" s="133"/>
      <c r="LUV39" s="133"/>
      <c r="LUW39" s="7"/>
      <c r="LUX39" s="34"/>
      <c r="LUY39" s="35"/>
      <c r="LUZ39" s="133"/>
      <c r="LVA39" s="28"/>
      <c r="LVB39" s="132"/>
      <c r="LVC39" s="132"/>
      <c r="LVD39" s="132"/>
      <c r="LVE39" s="132"/>
      <c r="LVF39" s="132"/>
      <c r="LVG39" s="36"/>
      <c r="LVH39" s="25"/>
      <c r="LVI39" s="132"/>
      <c r="LVJ39" s="26"/>
      <c r="LVK39" s="133"/>
      <c r="LVL39" s="133"/>
      <c r="LVM39" s="133"/>
      <c r="LVN39" s="133"/>
      <c r="LVO39" s="133"/>
      <c r="LVP39" s="133"/>
      <c r="LVQ39" s="133"/>
      <c r="LVR39" s="7"/>
      <c r="LVS39" s="34"/>
      <c r="LVT39" s="35"/>
      <c r="LVU39" s="133"/>
      <c r="LVV39" s="28"/>
      <c r="LVW39" s="132"/>
      <c r="LVX39" s="132"/>
      <c r="LVY39" s="132"/>
      <c r="LVZ39" s="132"/>
      <c r="LWA39" s="132"/>
      <c r="LWB39" s="36"/>
      <c r="LWC39" s="25"/>
      <c r="LWD39" s="132"/>
      <c r="LWE39" s="26"/>
      <c r="LWF39" s="133"/>
      <c r="LWG39" s="133"/>
      <c r="LWH39" s="133"/>
      <c r="LWI39" s="133"/>
      <c r="LWJ39" s="133"/>
      <c r="LWK39" s="133"/>
      <c r="LWL39" s="133"/>
      <c r="LWM39" s="7"/>
      <c r="LWN39" s="34"/>
      <c r="LWO39" s="35"/>
      <c r="LWP39" s="133"/>
      <c r="LWQ39" s="28"/>
      <c r="LWR39" s="132"/>
      <c r="LWS39" s="132"/>
      <c r="LWT39" s="132"/>
      <c r="LWU39" s="132"/>
      <c r="LWV39" s="132"/>
      <c r="LWW39" s="36"/>
      <c r="LWX39" s="25"/>
      <c r="LWY39" s="132"/>
      <c r="LWZ39" s="26"/>
      <c r="LXA39" s="133"/>
      <c r="LXB39" s="133"/>
      <c r="LXC39" s="133"/>
      <c r="LXD39" s="133"/>
      <c r="LXE39" s="133"/>
      <c r="LXF39" s="133"/>
      <c r="LXG39" s="133"/>
      <c r="LXH39" s="7"/>
      <c r="LXI39" s="34"/>
      <c r="LXJ39" s="35"/>
      <c r="LXK39" s="133"/>
      <c r="LXL39" s="28"/>
      <c r="LXM39" s="132"/>
      <c r="LXN39" s="132"/>
      <c r="LXO39" s="132"/>
      <c r="LXP39" s="132"/>
      <c r="LXQ39" s="132"/>
      <c r="LXR39" s="36"/>
      <c r="LXS39" s="25"/>
      <c r="LXT39" s="132"/>
      <c r="LXU39" s="26"/>
      <c r="LXV39" s="133"/>
      <c r="LXW39" s="133"/>
      <c r="LXX39" s="133"/>
      <c r="LXY39" s="133"/>
      <c r="LXZ39" s="133"/>
      <c r="LYA39" s="133"/>
      <c r="LYB39" s="133"/>
      <c r="LYC39" s="7"/>
      <c r="LYD39" s="34"/>
      <c r="LYE39" s="35"/>
      <c r="LYF39" s="133"/>
      <c r="LYG39" s="28"/>
      <c r="LYH39" s="132"/>
      <c r="LYI39" s="132"/>
      <c r="LYJ39" s="132"/>
      <c r="LYK39" s="132"/>
      <c r="LYL39" s="132"/>
      <c r="LYM39" s="36"/>
      <c r="LYN39" s="25"/>
      <c r="LYO39" s="132"/>
      <c r="LYP39" s="26"/>
      <c r="LYQ39" s="133"/>
      <c r="LYR39" s="133"/>
      <c r="LYS39" s="133"/>
      <c r="LYT39" s="133"/>
      <c r="LYU39" s="133"/>
      <c r="LYV39" s="133"/>
      <c r="LYW39" s="133"/>
      <c r="LYX39" s="7"/>
      <c r="LYY39" s="34"/>
      <c r="LYZ39" s="35"/>
      <c r="LZA39" s="133"/>
      <c r="LZB39" s="28"/>
      <c r="LZC39" s="132"/>
      <c r="LZD39" s="132"/>
      <c r="LZE39" s="132"/>
      <c r="LZF39" s="132"/>
      <c r="LZG39" s="132"/>
      <c r="LZH39" s="36"/>
      <c r="LZI39" s="25"/>
      <c r="LZJ39" s="132"/>
      <c r="LZK39" s="26"/>
      <c r="LZL39" s="133"/>
      <c r="LZM39" s="133"/>
      <c r="LZN39" s="133"/>
      <c r="LZO39" s="133"/>
      <c r="LZP39" s="133"/>
      <c r="LZQ39" s="133"/>
      <c r="LZR39" s="133"/>
      <c r="LZS39" s="7"/>
      <c r="LZT39" s="34"/>
      <c r="LZU39" s="35"/>
      <c r="LZV39" s="133"/>
      <c r="LZW39" s="28"/>
      <c r="LZX39" s="132"/>
      <c r="LZY39" s="132"/>
      <c r="LZZ39" s="132"/>
      <c r="MAA39" s="132"/>
      <c r="MAB39" s="132"/>
      <c r="MAC39" s="36"/>
      <c r="MAD39" s="25"/>
      <c r="MAE39" s="132"/>
      <c r="MAF39" s="26"/>
      <c r="MAG39" s="133"/>
      <c r="MAH39" s="133"/>
      <c r="MAI39" s="133"/>
      <c r="MAJ39" s="133"/>
      <c r="MAK39" s="133"/>
      <c r="MAL39" s="133"/>
      <c r="MAM39" s="133"/>
      <c r="MAN39" s="7"/>
      <c r="MAO39" s="34"/>
      <c r="MAP39" s="35"/>
      <c r="MAQ39" s="133"/>
      <c r="MAR39" s="28"/>
      <c r="MAS39" s="132"/>
      <c r="MAT39" s="132"/>
      <c r="MAU39" s="132"/>
      <c r="MAV39" s="132"/>
      <c r="MAW39" s="132"/>
      <c r="MAX39" s="36"/>
      <c r="MAY39" s="25"/>
      <c r="MAZ39" s="132"/>
      <c r="MBA39" s="26"/>
      <c r="MBB39" s="133"/>
      <c r="MBC39" s="133"/>
      <c r="MBD39" s="133"/>
      <c r="MBE39" s="133"/>
      <c r="MBF39" s="133"/>
      <c r="MBG39" s="133"/>
      <c r="MBH39" s="133"/>
      <c r="MBI39" s="7"/>
      <c r="MBJ39" s="34"/>
      <c r="MBK39" s="35"/>
      <c r="MBL39" s="133"/>
      <c r="MBM39" s="28"/>
      <c r="MBN39" s="132"/>
      <c r="MBO39" s="132"/>
      <c r="MBP39" s="132"/>
      <c r="MBQ39" s="132"/>
      <c r="MBR39" s="132"/>
      <c r="MBS39" s="36"/>
      <c r="MBT39" s="25"/>
      <c r="MBU39" s="132"/>
      <c r="MBV39" s="26"/>
      <c r="MBW39" s="133"/>
      <c r="MBX39" s="133"/>
      <c r="MBY39" s="133"/>
      <c r="MBZ39" s="133"/>
      <c r="MCA39" s="133"/>
      <c r="MCB39" s="133"/>
      <c r="MCC39" s="133"/>
      <c r="MCD39" s="7"/>
      <c r="MCE39" s="34"/>
      <c r="MCF39" s="35"/>
      <c r="MCG39" s="133"/>
      <c r="MCH39" s="28"/>
      <c r="MCI39" s="132"/>
      <c r="MCJ39" s="132"/>
      <c r="MCK39" s="132"/>
      <c r="MCL39" s="132"/>
      <c r="MCM39" s="132"/>
      <c r="MCN39" s="36"/>
      <c r="MCO39" s="25"/>
      <c r="MCP39" s="132"/>
      <c r="MCQ39" s="26"/>
      <c r="MCR39" s="133"/>
      <c r="MCS39" s="133"/>
      <c r="MCT39" s="133"/>
      <c r="MCU39" s="133"/>
      <c r="MCV39" s="133"/>
      <c r="MCW39" s="133"/>
      <c r="MCX39" s="133"/>
      <c r="MCY39" s="7"/>
      <c r="MCZ39" s="34"/>
      <c r="MDA39" s="35"/>
      <c r="MDB39" s="133"/>
      <c r="MDC39" s="28"/>
      <c r="MDD39" s="132"/>
      <c r="MDE39" s="132"/>
      <c r="MDF39" s="132"/>
      <c r="MDG39" s="132"/>
      <c r="MDH39" s="132"/>
      <c r="MDI39" s="36"/>
      <c r="MDJ39" s="25"/>
      <c r="MDK39" s="132"/>
      <c r="MDL39" s="26"/>
      <c r="MDM39" s="133"/>
      <c r="MDN39" s="133"/>
      <c r="MDO39" s="133"/>
      <c r="MDP39" s="133"/>
      <c r="MDQ39" s="133"/>
      <c r="MDR39" s="133"/>
      <c r="MDS39" s="133"/>
      <c r="MDT39" s="7"/>
      <c r="MDU39" s="34"/>
      <c r="MDV39" s="35"/>
      <c r="MDW39" s="133"/>
      <c r="MDX39" s="28"/>
      <c r="MDY39" s="132"/>
      <c r="MDZ39" s="132"/>
      <c r="MEA39" s="132"/>
      <c r="MEB39" s="132"/>
      <c r="MEC39" s="132"/>
      <c r="MED39" s="36"/>
      <c r="MEE39" s="25"/>
      <c r="MEF39" s="132"/>
      <c r="MEG39" s="26"/>
      <c r="MEH39" s="133"/>
      <c r="MEI39" s="133"/>
      <c r="MEJ39" s="133"/>
      <c r="MEK39" s="133"/>
      <c r="MEL39" s="133"/>
      <c r="MEM39" s="133"/>
      <c r="MEN39" s="133"/>
      <c r="MEO39" s="7"/>
      <c r="MEP39" s="34"/>
      <c r="MEQ39" s="35"/>
      <c r="MER39" s="133"/>
      <c r="MES39" s="28"/>
      <c r="MET39" s="132"/>
      <c r="MEU39" s="132"/>
      <c r="MEV39" s="132"/>
      <c r="MEW39" s="132"/>
      <c r="MEX39" s="132"/>
      <c r="MEY39" s="36"/>
      <c r="MEZ39" s="25"/>
      <c r="MFA39" s="132"/>
      <c r="MFB39" s="26"/>
      <c r="MFC39" s="133"/>
      <c r="MFD39" s="133"/>
      <c r="MFE39" s="133"/>
      <c r="MFF39" s="133"/>
      <c r="MFG39" s="133"/>
      <c r="MFH39" s="133"/>
      <c r="MFI39" s="133"/>
      <c r="MFJ39" s="7"/>
      <c r="MFK39" s="34"/>
      <c r="MFL39" s="35"/>
      <c r="MFM39" s="133"/>
      <c r="MFN39" s="28"/>
      <c r="MFO39" s="132"/>
      <c r="MFP39" s="132"/>
      <c r="MFQ39" s="132"/>
      <c r="MFR39" s="132"/>
      <c r="MFS39" s="132"/>
      <c r="MFT39" s="36"/>
      <c r="MFU39" s="25"/>
      <c r="MFV39" s="132"/>
      <c r="MFW39" s="26"/>
      <c r="MFX39" s="133"/>
      <c r="MFY39" s="133"/>
      <c r="MFZ39" s="133"/>
      <c r="MGA39" s="133"/>
      <c r="MGB39" s="133"/>
      <c r="MGC39" s="133"/>
      <c r="MGD39" s="133"/>
      <c r="MGE39" s="7"/>
      <c r="MGF39" s="34"/>
      <c r="MGG39" s="35"/>
      <c r="MGH39" s="133"/>
      <c r="MGI39" s="28"/>
      <c r="MGJ39" s="132"/>
      <c r="MGK39" s="132"/>
      <c r="MGL39" s="132"/>
      <c r="MGM39" s="132"/>
      <c r="MGN39" s="132"/>
      <c r="MGO39" s="36"/>
      <c r="MGP39" s="25"/>
      <c r="MGQ39" s="132"/>
      <c r="MGR39" s="26"/>
      <c r="MGS39" s="133"/>
      <c r="MGT39" s="133"/>
      <c r="MGU39" s="133"/>
      <c r="MGV39" s="133"/>
      <c r="MGW39" s="133"/>
      <c r="MGX39" s="133"/>
      <c r="MGY39" s="133"/>
      <c r="MGZ39" s="7"/>
      <c r="MHA39" s="34"/>
      <c r="MHB39" s="35"/>
      <c r="MHC39" s="133"/>
      <c r="MHD39" s="28"/>
      <c r="MHE39" s="132"/>
      <c r="MHF39" s="132"/>
      <c r="MHG39" s="132"/>
      <c r="MHH39" s="132"/>
      <c r="MHI39" s="132"/>
      <c r="MHJ39" s="36"/>
      <c r="MHK39" s="25"/>
      <c r="MHL39" s="132"/>
      <c r="MHM39" s="26"/>
      <c r="MHN39" s="133"/>
      <c r="MHO39" s="133"/>
      <c r="MHP39" s="133"/>
      <c r="MHQ39" s="133"/>
      <c r="MHR39" s="133"/>
      <c r="MHS39" s="133"/>
      <c r="MHT39" s="133"/>
      <c r="MHU39" s="7"/>
      <c r="MHV39" s="34"/>
      <c r="MHW39" s="35"/>
      <c r="MHX39" s="133"/>
      <c r="MHY39" s="28"/>
      <c r="MHZ39" s="132"/>
      <c r="MIA39" s="132"/>
      <c r="MIB39" s="132"/>
      <c r="MIC39" s="132"/>
      <c r="MID39" s="132"/>
      <c r="MIE39" s="36"/>
      <c r="MIF39" s="25"/>
      <c r="MIG39" s="132"/>
      <c r="MIH39" s="26"/>
      <c r="MII39" s="133"/>
      <c r="MIJ39" s="133"/>
      <c r="MIK39" s="133"/>
      <c r="MIL39" s="133"/>
      <c r="MIM39" s="133"/>
      <c r="MIN39" s="133"/>
      <c r="MIO39" s="133"/>
      <c r="MIP39" s="7"/>
      <c r="MIQ39" s="34"/>
      <c r="MIR39" s="35"/>
      <c r="MIS39" s="133"/>
      <c r="MIT39" s="28"/>
      <c r="MIU39" s="132"/>
      <c r="MIV39" s="132"/>
      <c r="MIW39" s="132"/>
      <c r="MIX39" s="132"/>
      <c r="MIY39" s="132"/>
      <c r="MIZ39" s="36"/>
      <c r="MJA39" s="25"/>
      <c r="MJB39" s="132"/>
      <c r="MJC39" s="26"/>
      <c r="MJD39" s="133"/>
      <c r="MJE39" s="133"/>
      <c r="MJF39" s="133"/>
      <c r="MJG39" s="133"/>
      <c r="MJH39" s="133"/>
      <c r="MJI39" s="133"/>
      <c r="MJJ39" s="133"/>
      <c r="MJK39" s="7"/>
      <c r="MJL39" s="34"/>
      <c r="MJM39" s="35"/>
      <c r="MJN39" s="133"/>
      <c r="MJO39" s="28"/>
      <c r="MJP39" s="132"/>
      <c r="MJQ39" s="132"/>
      <c r="MJR39" s="132"/>
      <c r="MJS39" s="132"/>
      <c r="MJT39" s="132"/>
      <c r="MJU39" s="36"/>
      <c r="MJV39" s="25"/>
      <c r="MJW39" s="132"/>
      <c r="MJX39" s="26"/>
      <c r="MJY39" s="133"/>
      <c r="MJZ39" s="133"/>
      <c r="MKA39" s="133"/>
      <c r="MKB39" s="133"/>
      <c r="MKC39" s="133"/>
      <c r="MKD39" s="133"/>
      <c r="MKE39" s="133"/>
      <c r="MKF39" s="7"/>
      <c r="MKG39" s="34"/>
      <c r="MKH39" s="35"/>
      <c r="MKI39" s="133"/>
      <c r="MKJ39" s="28"/>
      <c r="MKK39" s="132"/>
      <c r="MKL39" s="132"/>
      <c r="MKM39" s="132"/>
      <c r="MKN39" s="132"/>
      <c r="MKO39" s="132"/>
      <c r="MKP39" s="36"/>
      <c r="MKQ39" s="25"/>
      <c r="MKR39" s="132"/>
      <c r="MKS39" s="26"/>
      <c r="MKT39" s="133"/>
      <c r="MKU39" s="133"/>
      <c r="MKV39" s="133"/>
      <c r="MKW39" s="133"/>
      <c r="MKX39" s="133"/>
      <c r="MKY39" s="133"/>
      <c r="MKZ39" s="133"/>
      <c r="MLA39" s="7"/>
      <c r="MLB39" s="34"/>
      <c r="MLC39" s="35"/>
      <c r="MLD39" s="133"/>
      <c r="MLE39" s="28"/>
      <c r="MLF39" s="132"/>
      <c r="MLG39" s="132"/>
      <c r="MLH39" s="132"/>
      <c r="MLI39" s="132"/>
      <c r="MLJ39" s="132"/>
      <c r="MLK39" s="36"/>
      <c r="MLL39" s="25"/>
      <c r="MLM39" s="132"/>
      <c r="MLN39" s="26"/>
      <c r="MLO39" s="133"/>
      <c r="MLP39" s="133"/>
      <c r="MLQ39" s="133"/>
      <c r="MLR39" s="133"/>
      <c r="MLS39" s="133"/>
      <c r="MLT39" s="133"/>
      <c r="MLU39" s="133"/>
      <c r="MLV39" s="7"/>
      <c r="MLW39" s="34"/>
      <c r="MLX39" s="35"/>
      <c r="MLY39" s="133"/>
      <c r="MLZ39" s="28"/>
      <c r="MMA39" s="132"/>
      <c r="MMB39" s="132"/>
      <c r="MMC39" s="132"/>
      <c r="MMD39" s="132"/>
      <c r="MME39" s="132"/>
      <c r="MMF39" s="36"/>
      <c r="MMG39" s="25"/>
      <c r="MMH39" s="132"/>
      <c r="MMI39" s="26"/>
      <c r="MMJ39" s="133"/>
      <c r="MMK39" s="133"/>
      <c r="MML39" s="133"/>
      <c r="MMM39" s="133"/>
      <c r="MMN39" s="133"/>
      <c r="MMO39" s="133"/>
      <c r="MMP39" s="133"/>
      <c r="MMQ39" s="7"/>
      <c r="MMR39" s="34"/>
      <c r="MMS39" s="35"/>
      <c r="MMT39" s="133"/>
      <c r="MMU39" s="28"/>
      <c r="MMV39" s="132"/>
      <c r="MMW39" s="132"/>
      <c r="MMX39" s="132"/>
      <c r="MMY39" s="132"/>
      <c r="MMZ39" s="132"/>
      <c r="MNA39" s="36"/>
      <c r="MNB39" s="25"/>
      <c r="MNC39" s="132"/>
      <c r="MND39" s="26"/>
      <c r="MNE39" s="133"/>
      <c r="MNF39" s="133"/>
      <c r="MNG39" s="133"/>
      <c r="MNH39" s="133"/>
      <c r="MNI39" s="133"/>
      <c r="MNJ39" s="133"/>
      <c r="MNK39" s="133"/>
      <c r="MNL39" s="7"/>
      <c r="MNM39" s="34"/>
      <c r="MNN39" s="35"/>
      <c r="MNO39" s="133"/>
      <c r="MNP39" s="28"/>
      <c r="MNQ39" s="132"/>
      <c r="MNR39" s="132"/>
      <c r="MNS39" s="132"/>
      <c r="MNT39" s="132"/>
      <c r="MNU39" s="132"/>
      <c r="MNV39" s="36"/>
      <c r="MNW39" s="25"/>
      <c r="MNX39" s="132"/>
      <c r="MNY39" s="26"/>
      <c r="MNZ39" s="133"/>
      <c r="MOA39" s="133"/>
      <c r="MOB39" s="133"/>
      <c r="MOC39" s="133"/>
      <c r="MOD39" s="133"/>
      <c r="MOE39" s="133"/>
      <c r="MOF39" s="133"/>
      <c r="MOG39" s="7"/>
      <c r="MOH39" s="34"/>
      <c r="MOI39" s="35"/>
      <c r="MOJ39" s="133"/>
      <c r="MOK39" s="28"/>
      <c r="MOL39" s="132"/>
      <c r="MOM39" s="132"/>
      <c r="MON39" s="132"/>
      <c r="MOO39" s="132"/>
      <c r="MOP39" s="132"/>
      <c r="MOQ39" s="36"/>
      <c r="MOR39" s="25"/>
      <c r="MOS39" s="132"/>
      <c r="MOT39" s="26"/>
      <c r="MOU39" s="133"/>
      <c r="MOV39" s="133"/>
      <c r="MOW39" s="133"/>
      <c r="MOX39" s="133"/>
      <c r="MOY39" s="133"/>
      <c r="MOZ39" s="133"/>
      <c r="MPA39" s="133"/>
      <c r="MPB39" s="7"/>
      <c r="MPC39" s="34"/>
      <c r="MPD39" s="35"/>
      <c r="MPE39" s="133"/>
      <c r="MPF39" s="28"/>
      <c r="MPG39" s="132"/>
      <c r="MPH39" s="132"/>
      <c r="MPI39" s="132"/>
      <c r="MPJ39" s="132"/>
      <c r="MPK39" s="132"/>
      <c r="MPL39" s="36"/>
      <c r="MPM39" s="25"/>
      <c r="MPN39" s="132"/>
      <c r="MPO39" s="26"/>
      <c r="MPP39" s="133"/>
      <c r="MPQ39" s="133"/>
      <c r="MPR39" s="133"/>
      <c r="MPS39" s="133"/>
      <c r="MPT39" s="133"/>
      <c r="MPU39" s="133"/>
      <c r="MPV39" s="133"/>
      <c r="MPW39" s="7"/>
      <c r="MPX39" s="34"/>
      <c r="MPY39" s="35"/>
      <c r="MPZ39" s="133"/>
      <c r="MQA39" s="28"/>
      <c r="MQB39" s="132"/>
      <c r="MQC39" s="132"/>
      <c r="MQD39" s="132"/>
      <c r="MQE39" s="132"/>
      <c r="MQF39" s="132"/>
      <c r="MQG39" s="36"/>
      <c r="MQH39" s="25"/>
      <c r="MQI39" s="132"/>
      <c r="MQJ39" s="26"/>
      <c r="MQK39" s="133"/>
      <c r="MQL39" s="133"/>
      <c r="MQM39" s="133"/>
      <c r="MQN39" s="133"/>
      <c r="MQO39" s="133"/>
      <c r="MQP39" s="133"/>
      <c r="MQQ39" s="133"/>
      <c r="MQR39" s="7"/>
      <c r="MQS39" s="34"/>
      <c r="MQT39" s="35"/>
      <c r="MQU39" s="133"/>
      <c r="MQV39" s="28"/>
      <c r="MQW39" s="132"/>
      <c r="MQX39" s="132"/>
      <c r="MQY39" s="132"/>
      <c r="MQZ39" s="132"/>
      <c r="MRA39" s="132"/>
      <c r="MRB39" s="36"/>
      <c r="MRC39" s="25"/>
      <c r="MRD39" s="132"/>
      <c r="MRE39" s="26"/>
      <c r="MRF39" s="133"/>
      <c r="MRG39" s="133"/>
      <c r="MRH39" s="133"/>
      <c r="MRI39" s="133"/>
      <c r="MRJ39" s="133"/>
      <c r="MRK39" s="133"/>
      <c r="MRL39" s="133"/>
      <c r="MRM39" s="7"/>
      <c r="MRN39" s="34"/>
      <c r="MRO39" s="35"/>
      <c r="MRP39" s="133"/>
      <c r="MRQ39" s="28"/>
      <c r="MRR39" s="132"/>
      <c r="MRS39" s="132"/>
      <c r="MRT39" s="132"/>
      <c r="MRU39" s="132"/>
      <c r="MRV39" s="132"/>
      <c r="MRW39" s="36"/>
      <c r="MRX39" s="25"/>
      <c r="MRY39" s="132"/>
      <c r="MRZ39" s="26"/>
      <c r="MSA39" s="133"/>
      <c r="MSB39" s="133"/>
      <c r="MSC39" s="133"/>
      <c r="MSD39" s="133"/>
      <c r="MSE39" s="133"/>
      <c r="MSF39" s="133"/>
      <c r="MSG39" s="133"/>
      <c r="MSH39" s="7"/>
      <c r="MSI39" s="34"/>
      <c r="MSJ39" s="35"/>
      <c r="MSK39" s="133"/>
      <c r="MSL39" s="28"/>
      <c r="MSM39" s="132"/>
      <c r="MSN39" s="132"/>
      <c r="MSO39" s="132"/>
      <c r="MSP39" s="132"/>
      <c r="MSQ39" s="132"/>
      <c r="MSR39" s="36"/>
      <c r="MSS39" s="25"/>
      <c r="MST39" s="132"/>
      <c r="MSU39" s="26"/>
      <c r="MSV39" s="133"/>
      <c r="MSW39" s="133"/>
      <c r="MSX39" s="133"/>
      <c r="MSY39" s="133"/>
      <c r="MSZ39" s="133"/>
      <c r="MTA39" s="133"/>
      <c r="MTB39" s="133"/>
      <c r="MTC39" s="7"/>
      <c r="MTD39" s="34"/>
      <c r="MTE39" s="35"/>
      <c r="MTF39" s="133"/>
      <c r="MTG39" s="28"/>
      <c r="MTH39" s="132"/>
      <c r="MTI39" s="132"/>
      <c r="MTJ39" s="132"/>
      <c r="MTK39" s="132"/>
      <c r="MTL39" s="132"/>
      <c r="MTM39" s="36"/>
      <c r="MTN39" s="25"/>
      <c r="MTO39" s="132"/>
      <c r="MTP39" s="26"/>
      <c r="MTQ39" s="133"/>
      <c r="MTR39" s="133"/>
      <c r="MTS39" s="133"/>
      <c r="MTT39" s="133"/>
      <c r="MTU39" s="133"/>
      <c r="MTV39" s="133"/>
      <c r="MTW39" s="133"/>
      <c r="MTX39" s="7"/>
      <c r="MTY39" s="34"/>
      <c r="MTZ39" s="35"/>
      <c r="MUA39" s="133"/>
      <c r="MUB39" s="28"/>
      <c r="MUC39" s="132"/>
      <c r="MUD39" s="132"/>
      <c r="MUE39" s="132"/>
      <c r="MUF39" s="132"/>
      <c r="MUG39" s="132"/>
      <c r="MUH39" s="36"/>
      <c r="MUI39" s="25"/>
      <c r="MUJ39" s="132"/>
      <c r="MUK39" s="26"/>
      <c r="MUL39" s="133"/>
      <c r="MUM39" s="133"/>
      <c r="MUN39" s="133"/>
      <c r="MUO39" s="133"/>
      <c r="MUP39" s="133"/>
      <c r="MUQ39" s="133"/>
      <c r="MUR39" s="133"/>
      <c r="MUS39" s="7"/>
      <c r="MUT39" s="34"/>
      <c r="MUU39" s="35"/>
      <c r="MUV39" s="133"/>
      <c r="MUW39" s="28"/>
      <c r="MUX39" s="132"/>
      <c r="MUY39" s="132"/>
      <c r="MUZ39" s="132"/>
      <c r="MVA39" s="132"/>
      <c r="MVB39" s="132"/>
      <c r="MVC39" s="36"/>
      <c r="MVD39" s="25"/>
      <c r="MVE39" s="132"/>
      <c r="MVF39" s="26"/>
      <c r="MVG39" s="133"/>
      <c r="MVH39" s="133"/>
      <c r="MVI39" s="133"/>
      <c r="MVJ39" s="133"/>
      <c r="MVK39" s="133"/>
      <c r="MVL39" s="133"/>
      <c r="MVM39" s="133"/>
      <c r="MVN39" s="7"/>
      <c r="MVO39" s="34"/>
      <c r="MVP39" s="35"/>
      <c r="MVQ39" s="133"/>
      <c r="MVR39" s="28"/>
      <c r="MVS39" s="132"/>
      <c r="MVT39" s="132"/>
      <c r="MVU39" s="132"/>
      <c r="MVV39" s="132"/>
      <c r="MVW39" s="132"/>
      <c r="MVX39" s="36"/>
      <c r="MVY39" s="25"/>
      <c r="MVZ39" s="132"/>
      <c r="MWA39" s="26"/>
      <c r="MWB39" s="133"/>
      <c r="MWC39" s="133"/>
      <c r="MWD39" s="133"/>
      <c r="MWE39" s="133"/>
      <c r="MWF39" s="133"/>
      <c r="MWG39" s="133"/>
      <c r="MWH39" s="133"/>
      <c r="MWI39" s="7"/>
      <c r="MWJ39" s="34"/>
      <c r="MWK39" s="35"/>
      <c r="MWL39" s="133"/>
      <c r="MWM39" s="28"/>
      <c r="MWN39" s="132"/>
      <c r="MWO39" s="132"/>
      <c r="MWP39" s="132"/>
      <c r="MWQ39" s="132"/>
      <c r="MWR39" s="132"/>
      <c r="MWS39" s="36"/>
      <c r="MWT39" s="25"/>
      <c r="MWU39" s="132"/>
      <c r="MWV39" s="26"/>
      <c r="MWW39" s="133"/>
      <c r="MWX39" s="133"/>
      <c r="MWY39" s="133"/>
      <c r="MWZ39" s="133"/>
      <c r="MXA39" s="133"/>
      <c r="MXB39" s="133"/>
      <c r="MXC39" s="133"/>
      <c r="MXD39" s="7"/>
      <c r="MXE39" s="34"/>
      <c r="MXF39" s="35"/>
      <c r="MXG39" s="133"/>
      <c r="MXH39" s="28"/>
      <c r="MXI39" s="132"/>
      <c r="MXJ39" s="132"/>
      <c r="MXK39" s="132"/>
      <c r="MXL39" s="132"/>
      <c r="MXM39" s="132"/>
      <c r="MXN39" s="36"/>
      <c r="MXO39" s="25"/>
      <c r="MXP39" s="132"/>
      <c r="MXQ39" s="26"/>
      <c r="MXR39" s="133"/>
      <c r="MXS39" s="133"/>
      <c r="MXT39" s="133"/>
      <c r="MXU39" s="133"/>
      <c r="MXV39" s="133"/>
      <c r="MXW39" s="133"/>
      <c r="MXX39" s="133"/>
      <c r="MXY39" s="7"/>
      <c r="MXZ39" s="34"/>
      <c r="MYA39" s="35"/>
      <c r="MYB39" s="133"/>
      <c r="MYC39" s="28"/>
      <c r="MYD39" s="132"/>
      <c r="MYE39" s="132"/>
      <c r="MYF39" s="132"/>
      <c r="MYG39" s="132"/>
      <c r="MYH39" s="132"/>
      <c r="MYI39" s="36"/>
      <c r="MYJ39" s="25"/>
      <c r="MYK39" s="132"/>
      <c r="MYL39" s="26"/>
      <c r="MYM39" s="133"/>
      <c r="MYN39" s="133"/>
      <c r="MYO39" s="133"/>
      <c r="MYP39" s="133"/>
      <c r="MYQ39" s="133"/>
      <c r="MYR39" s="133"/>
      <c r="MYS39" s="133"/>
      <c r="MYT39" s="7"/>
      <c r="MYU39" s="34"/>
      <c r="MYV39" s="35"/>
      <c r="MYW39" s="133"/>
      <c r="MYX39" s="28"/>
      <c r="MYY39" s="132"/>
      <c r="MYZ39" s="132"/>
      <c r="MZA39" s="132"/>
      <c r="MZB39" s="132"/>
      <c r="MZC39" s="132"/>
      <c r="MZD39" s="36"/>
      <c r="MZE39" s="25"/>
      <c r="MZF39" s="132"/>
      <c r="MZG39" s="26"/>
      <c r="MZH39" s="133"/>
      <c r="MZI39" s="133"/>
      <c r="MZJ39" s="133"/>
      <c r="MZK39" s="133"/>
      <c r="MZL39" s="133"/>
      <c r="MZM39" s="133"/>
      <c r="MZN39" s="133"/>
      <c r="MZO39" s="7"/>
      <c r="MZP39" s="34"/>
      <c r="MZQ39" s="35"/>
      <c r="MZR39" s="133"/>
      <c r="MZS39" s="28"/>
      <c r="MZT39" s="132"/>
      <c r="MZU39" s="132"/>
      <c r="MZV39" s="132"/>
      <c r="MZW39" s="132"/>
      <c r="MZX39" s="132"/>
      <c r="MZY39" s="36"/>
      <c r="MZZ39" s="25"/>
      <c r="NAA39" s="132"/>
      <c r="NAB39" s="26"/>
      <c r="NAC39" s="133"/>
      <c r="NAD39" s="133"/>
      <c r="NAE39" s="133"/>
      <c r="NAF39" s="133"/>
      <c r="NAG39" s="133"/>
      <c r="NAH39" s="133"/>
      <c r="NAI39" s="133"/>
      <c r="NAJ39" s="7"/>
      <c r="NAK39" s="34"/>
      <c r="NAL39" s="35"/>
      <c r="NAM39" s="133"/>
      <c r="NAN39" s="28"/>
      <c r="NAO39" s="132"/>
      <c r="NAP39" s="132"/>
      <c r="NAQ39" s="132"/>
      <c r="NAR39" s="132"/>
      <c r="NAS39" s="132"/>
      <c r="NAT39" s="36"/>
      <c r="NAU39" s="25"/>
      <c r="NAV39" s="132"/>
      <c r="NAW39" s="26"/>
      <c r="NAX39" s="133"/>
      <c r="NAY39" s="133"/>
      <c r="NAZ39" s="133"/>
      <c r="NBA39" s="133"/>
      <c r="NBB39" s="133"/>
      <c r="NBC39" s="133"/>
      <c r="NBD39" s="133"/>
      <c r="NBE39" s="7"/>
      <c r="NBF39" s="34"/>
      <c r="NBG39" s="35"/>
      <c r="NBH39" s="133"/>
      <c r="NBI39" s="28"/>
      <c r="NBJ39" s="132"/>
      <c r="NBK39" s="132"/>
      <c r="NBL39" s="132"/>
      <c r="NBM39" s="132"/>
      <c r="NBN39" s="132"/>
      <c r="NBO39" s="36"/>
      <c r="NBP39" s="25"/>
      <c r="NBQ39" s="132"/>
      <c r="NBR39" s="26"/>
      <c r="NBS39" s="133"/>
      <c r="NBT39" s="133"/>
      <c r="NBU39" s="133"/>
      <c r="NBV39" s="133"/>
      <c r="NBW39" s="133"/>
      <c r="NBX39" s="133"/>
      <c r="NBY39" s="133"/>
      <c r="NBZ39" s="7"/>
      <c r="NCA39" s="34"/>
      <c r="NCB39" s="35"/>
      <c r="NCC39" s="133"/>
      <c r="NCD39" s="28"/>
      <c r="NCE39" s="132"/>
      <c r="NCF39" s="132"/>
      <c r="NCG39" s="132"/>
      <c r="NCH39" s="132"/>
      <c r="NCI39" s="132"/>
      <c r="NCJ39" s="36"/>
      <c r="NCK39" s="25"/>
      <c r="NCL39" s="132"/>
      <c r="NCM39" s="26"/>
      <c r="NCN39" s="133"/>
      <c r="NCO39" s="133"/>
      <c r="NCP39" s="133"/>
      <c r="NCQ39" s="133"/>
      <c r="NCR39" s="133"/>
      <c r="NCS39" s="133"/>
      <c r="NCT39" s="133"/>
      <c r="NCU39" s="7"/>
      <c r="NCV39" s="34"/>
      <c r="NCW39" s="35"/>
      <c r="NCX39" s="133"/>
      <c r="NCY39" s="28"/>
      <c r="NCZ39" s="132"/>
      <c r="NDA39" s="132"/>
      <c r="NDB39" s="132"/>
      <c r="NDC39" s="132"/>
      <c r="NDD39" s="132"/>
      <c r="NDE39" s="36"/>
      <c r="NDF39" s="25"/>
      <c r="NDG39" s="132"/>
      <c r="NDH39" s="26"/>
      <c r="NDI39" s="133"/>
      <c r="NDJ39" s="133"/>
      <c r="NDK39" s="133"/>
      <c r="NDL39" s="133"/>
      <c r="NDM39" s="133"/>
      <c r="NDN39" s="133"/>
      <c r="NDO39" s="133"/>
      <c r="NDP39" s="7"/>
      <c r="NDQ39" s="34"/>
      <c r="NDR39" s="35"/>
      <c r="NDS39" s="133"/>
      <c r="NDT39" s="28"/>
      <c r="NDU39" s="132"/>
      <c r="NDV39" s="132"/>
      <c r="NDW39" s="132"/>
      <c r="NDX39" s="132"/>
      <c r="NDY39" s="132"/>
      <c r="NDZ39" s="36"/>
      <c r="NEA39" s="25"/>
      <c r="NEB39" s="132"/>
      <c r="NEC39" s="26"/>
      <c r="NED39" s="133"/>
      <c r="NEE39" s="133"/>
      <c r="NEF39" s="133"/>
      <c r="NEG39" s="133"/>
      <c r="NEH39" s="133"/>
      <c r="NEI39" s="133"/>
      <c r="NEJ39" s="133"/>
      <c r="NEK39" s="7"/>
      <c r="NEL39" s="34"/>
      <c r="NEM39" s="35"/>
      <c r="NEN39" s="133"/>
      <c r="NEO39" s="28"/>
      <c r="NEP39" s="132"/>
      <c r="NEQ39" s="132"/>
      <c r="NER39" s="132"/>
      <c r="NES39" s="132"/>
      <c r="NET39" s="132"/>
      <c r="NEU39" s="36"/>
      <c r="NEV39" s="25"/>
      <c r="NEW39" s="132"/>
      <c r="NEX39" s="26"/>
      <c r="NEY39" s="133"/>
      <c r="NEZ39" s="133"/>
      <c r="NFA39" s="133"/>
      <c r="NFB39" s="133"/>
      <c r="NFC39" s="133"/>
      <c r="NFD39" s="133"/>
      <c r="NFE39" s="133"/>
      <c r="NFF39" s="7"/>
      <c r="NFG39" s="34"/>
      <c r="NFH39" s="35"/>
      <c r="NFI39" s="133"/>
      <c r="NFJ39" s="28"/>
      <c r="NFK39" s="132"/>
      <c r="NFL39" s="132"/>
      <c r="NFM39" s="132"/>
      <c r="NFN39" s="132"/>
      <c r="NFO39" s="132"/>
      <c r="NFP39" s="36"/>
      <c r="NFQ39" s="25"/>
      <c r="NFR39" s="132"/>
      <c r="NFS39" s="26"/>
      <c r="NFT39" s="133"/>
      <c r="NFU39" s="133"/>
      <c r="NFV39" s="133"/>
      <c r="NFW39" s="133"/>
      <c r="NFX39" s="133"/>
      <c r="NFY39" s="133"/>
      <c r="NFZ39" s="133"/>
      <c r="NGA39" s="7"/>
      <c r="NGB39" s="34"/>
      <c r="NGC39" s="35"/>
      <c r="NGD39" s="133"/>
      <c r="NGE39" s="28"/>
      <c r="NGF39" s="132"/>
      <c r="NGG39" s="132"/>
      <c r="NGH39" s="132"/>
      <c r="NGI39" s="132"/>
      <c r="NGJ39" s="132"/>
      <c r="NGK39" s="36"/>
      <c r="NGL39" s="25"/>
      <c r="NGM39" s="132"/>
      <c r="NGN39" s="26"/>
      <c r="NGO39" s="133"/>
      <c r="NGP39" s="133"/>
      <c r="NGQ39" s="133"/>
      <c r="NGR39" s="133"/>
      <c r="NGS39" s="133"/>
      <c r="NGT39" s="133"/>
      <c r="NGU39" s="133"/>
      <c r="NGV39" s="7"/>
      <c r="NGW39" s="34"/>
      <c r="NGX39" s="35"/>
      <c r="NGY39" s="133"/>
      <c r="NGZ39" s="28"/>
      <c r="NHA39" s="132"/>
      <c r="NHB39" s="132"/>
      <c r="NHC39" s="132"/>
      <c r="NHD39" s="132"/>
      <c r="NHE39" s="132"/>
      <c r="NHF39" s="36"/>
      <c r="NHG39" s="25"/>
      <c r="NHH39" s="132"/>
      <c r="NHI39" s="26"/>
      <c r="NHJ39" s="133"/>
      <c r="NHK39" s="133"/>
      <c r="NHL39" s="133"/>
      <c r="NHM39" s="133"/>
      <c r="NHN39" s="133"/>
      <c r="NHO39" s="133"/>
      <c r="NHP39" s="133"/>
      <c r="NHQ39" s="7"/>
      <c r="NHR39" s="34"/>
      <c r="NHS39" s="35"/>
      <c r="NHT39" s="133"/>
      <c r="NHU39" s="28"/>
      <c r="NHV39" s="132"/>
      <c r="NHW39" s="132"/>
      <c r="NHX39" s="132"/>
      <c r="NHY39" s="132"/>
      <c r="NHZ39" s="132"/>
      <c r="NIA39" s="36"/>
      <c r="NIB39" s="25"/>
      <c r="NIC39" s="132"/>
      <c r="NID39" s="26"/>
      <c r="NIE39" s="133"/>
      <c r="NIF39" s="133"/>
      <c r="NIG39" s="133"/>
      <c r="NIH39" s="133"/>
      <c r="NII39" s="133"/>
      <c r="NIJ39" s="133"/>
      <c r="NIK39" s="133"/>
      <c r="NIL39" s="7"/>
      <c r="NIM39" s="34"/>
      <c r="NIN39" s="35"/>
      <c r="NIO39" s="133"/>
      <c r="NIP39" s="28"/>
      <c r="NIQ39" s="132"/>
      <c r="NIR39" s="132"/>
      <c r="NIS39" s="132"/>
      <c r="NIT39" s="132"/>
      <c r="NIU39" s="132"/>
      <c r="NIV39" s="36"/>
      <c r="NIW39" s="25"/>
      <c r="NIX39" s="132"/>
      <c r="NIY39" s="26"/>
      <c r="NIZ39" s="133"/>
      <c r="NJA39" s="133"/>
      <c r="NJB39" s="133"/>
      <c r="NJC39" s="133"/>
      <c r="NJD39" s="133"/>
      <c r="NJE39" s="133"/>
      <c r="NJF39" s="133"/>
      <c r="NJG39" s="7"/>
      <c r="NJH39" s="34"/>
      <c r="NJI39" s="35"/>
      <c r="NJJ39" s="133"/>
      <c r="NJK39" s="28"/>
      <c r="NJL39" s="132"/>
      <c r="NJM39" s="132"/>
      <c r="NJN39" s="132"/>
      <c r="NJO39" s="132"/>
      <c r="NJP39" s="132"/>
      <c r="NJQ39" s="36"/>
      <c r="NJR39" s="25"/>
      <c r="NJS39" s="132"/>
      <c r="NJT39" s="26"/>
      <c r="NJU39" s="133"/>
      <c r="NJV39" s="133"/>
      <c r="NJW39" s="133"/>
      <c r="NJX39" s="133"/>
      <c r="NJY39" s="133"/>
      <c r="NJZ39" s="133"/>
      <c r="NKA39" s="133"/>
      <c r="NKB39" s="7"/>
      <c r="NKC39" s="34"/>
      <c r="NKD39" s="35"/>
      <c r="NKE39" s="133"/>
      <c r="NKF39" s="28"/>
      <c r="NKG39" s="132"/>
      <c r="NKH39" s="132"/>
      <c r="NKI39" s="132"/>
      <c r="NKJ39" s="132"/>
      <c r="NKK39" s="132"/>
      <c r="NKL39" s="36"/>
      <c r="NKM39" s="25"/>
      <c r="NKN39" s="132"/>
      <c r="NKO39" s="26"/>
      <c r="NKP39" s="133"/>
      <c r="NKQ39" s="133"/>
      <c r="NKR39" s="133"/>
      <c r="NKS39" s="133"/>
      <c r="NKT39" s="133"/>
      <c r="NKU39" s="133"/>
      <c r="NKV39" s="133"/>
      <c r="NKW39" s="7"/>
      <c r="NKX39" s="34"/>
      <c r="NKY39" s="35"/>
      <c r="NKZ39" s="133"/>
      <c r="NLA39" s="28"/>
      <c r="NLB39" s="132"/>
      <c r="NLC39" s="132"/>
      <c r="NLD39" s="132"/>
      <c r="NLE39" s="132"/>
      <c r="NLF39" s="132"/>
      <c r="NLG39" s="36"/>
      <c r="NLH39" s="25"/>
      <c r="NLI39" s="132"/>
      <c r="NLJ39" s="26"/>
      <c r="NLK39" s="133"/>
      <c r="NLL39" s="133"/>
      <c r="NLM39" s="133"/>
      <c r="NLN39" s="133"/>
      <c r="NLO39" s="133"/>
      <c r="NLP39" s="133"/>
      <c r="NLQ39" s="133"/>
      <c r="NLR39" s="7"/>
      <c r="NLS39" s="34"/>
      <c r="NLT39" s="35"/>
      <c r="NLU39" s="133"/>
      <c r="NLV39" s="28"/>
      <c r="NLW39" s="132"/>
      <c r="NLX39" s="132"/>
      <c r="NLY39" s="132"/>
      <c r="NLZ39" s="132"/>
      <c r="NMA39" s="132"/>
      <c r="NMB39" s="36"/>
      <c r="NMC39" s="25"/>
      <c r="NMD39" s="132"/>
      <c r="NME39" s="26"/>
      <c r="NMF39" s="133"/>
      <c r="NMG39" s="133"/>
      <c r="NMH39" s="133"/>
      <c r="NMI39" s="133"/>
      <c r="NMJ39" s="133"/>
      <c r="NMK39" s="133"/>
      <c r="NML39" s="133"/>
      <c r="NMM39" s="7"/>
      <c r="NMN39" s="34"/>
      <c r="NMO39" s="35"/>
      <c r="NMP39" s="133"/>
      <c r="NMQ39" s="28"/>
      <c r="NMR39" s="132"/>
      <c r="NMS39" s="132"/>
      <c r="NMT39" s="132"/>
      <c r="NMU39" s="132"/>
      <c r="NMV39" s="132"/>
      <c r="NMW39" s="36"/>
      <c r="NMX39" s="25"/>
      <c r="NMY39" s="132"/>
      <c r="NMZ39" s="26"/>
      <c r="NNA39" s="133"/>
      <c r="NNB39" s="133"/>
      <c r="NNC39" s="133"/>
      <c r="NND39" s="133"/>
      <c r="NNE39" s="133"/>
      <c r="NNF39" s="133"/>
      <c r="NNG39" s="133"/>
      <c r="NNH39" s="7"/>
      <c r="NNI39" s="34"/>
      <c r="NNJ39" s="35"/>
      <c r="NNK39" s="133"/>
      <c r="NNL39" s="28"/>
      <c r="NNM39" s="132"/>
      <c r="NNN39" s="132"/>
      <c r="NNO39" s="132"/>
      <c r="NNP39" s="132"/>
      <c r="NNQ39" s="132"/>
      <c r="NNR39" s="36"/>
      <c r="NNS39" s="25"/>
      <c r="NNT39" s="132"/>
      <c r="NNU39" s="26"/>
      <c r="NNV39" s="133"/>
      <c r="NNW39" s="133"/>
      <c r="NNX39" s="133"/>
      <c r="NNY39" s="133"/>
      <c r="NNZ39" s="133"/>
      <c r="NOA39" s="133"/>
      <c r="NOB39" s="133"/>
      <c r="NOC39" s="7"/>
      <c r="NOD39" s="34"/>
      <c r="NOE39" s="35"/>
      <c r="NOF39" s="133"/>
      <c r="NOG39" s="28"/>
      <c r="NOH39" s="132"/>
      <c r="NOI39" s="132"/>
      <c r="NOJ39" s="132"/>
      <c r="NOK39" s="132"/>
      <c r="NOL39" s="132"/>
      <c r="NOM39" s="36"/>
      <c r="NON39" s="25"/>
      <c r="NOO39" s="132"/>
      <c r="NOP39" s="26"/>
      <c r="NOQ39" s="133"/>
      <c r="NOR39" s="133"/>
      <c r="NOS39" s="133"/>
      <c r="NOT39" s="133"/>
      <c r="NOU39" s="133"/>
      <c r="NOV39" s="133"/>
      <c r="NOW39" s="133"/>
      <c r="NOX39" s="7"/>
      <c r="NOY39" s="34"/>
      <c r="NOZ39" s="35"/>
      <c r="NPA39" s="133"/>
      <c r="NPB39" s="28"/>
      <c r="NPC39" s="132"/>
      <c r="NPD39" s="132"/>
      <c r="NPE39" s="132"/>
      <c r="NPF39" s="132"/>
      <c r="NPG39" s="132"/>
      <c r="NPH39" s="36"/>
      <c r="NPI39" s="25"/>
      <c r="NPJ39" s="132"/>
      <c r="NPK39" s="26"/>
      <c r="NPL39" s="133"/>
      <c r="NPM39" s="133"/>
      <c r="NPN39" s="133"/>
      <c r="NPO39" s="133"/>
      <c r="NPP39" s="133"/>
      <c r="NPQ39" s="133"/>
      <c r="NPR39" s="133"/>
      <c r="NPS39" s="7"/>
      <c r="NPT39" s="34"/>
      <c r="NPU39" s="35"/>
      <c r="NPV39" s="133"/>
      <c r="NPW39" s="28"/>
      <c r="NPX39" s="132"/>
      <c r="NPY39" s="132"/>
      <c r="NPZ39" s="132"/>
      <c r="NQA39" s="132"/>
      <c r="NQB39" s="132"/>
      <c r="NQC39" s="36"/>
      <c r="NQD39" s="25"/>
      <c r="NQE39" s="132"/>
      <c r="NQF39" s="26"/>
      <c r="NQG39" s="133"/>
      <c r="NQH39" s="133"/>
      <c r="NQI39" s="133"/>
      <c r="NQJ39" s="133"/>
      <c r="NQK39" s="133"/>
      <c r="NQL39" s="133"/>
      <c r="NQM39" s="133"/>
      <c r="NQN39" s="7"/>
      <c r="NQO39" s="34"/>
      <c r="NQP39" s="35"/>
      <c r="NQQ39" s="133"/>
      <c r="NQR39" s="28"/>
      <c r="NQS39" s="132"/>
      <c r="NQT39" s="132"/>
      <c r="NQU39" s="132"/>
      <c r="NQV39" s="132"/>
      <c r="NQW39" s="132"/>
      <c r="NQX39" s="36"/>
      <c r="NQY39" s="25"/>
      <c r="NQZ39" s="132"/>
      <c r="NRA39" s="26"/>
      <c r="NRB39" s="133"/>
      <c r="NRC39" s="133"/>
      <c r="NRD39" s="133"/>
      <c r="NRE39" s="133"/>
      <c r="NRF39" s="133"/>
      <c r="NRG39" s="133"/>
      <c r="NRH39" s="133"/>
      <c r="NRI39" s="7"/>
      <c r="NRJ39" s="34"/>
      <c r="NRK39" s="35"/>
      <c r="NRL39" s="133"/>
      <c r="NRM39" s="28"/>
      <c r="NRN39" s="132"/>
      <c r="NRO39" s="132"/>
      <c r="NRP39" s="132"/>
      <c r="NRQ39" s="132"/>
      <c r="NRR39" s="132"/>
      <c r="NRS39" s="36"/>
      <c r="NRT39" s="25"/>
      <c r="NRU39" s="132"/>
      <c r="NRV39" s="26"/>
      <c r="NRW39" s="133"/>
      <c r="NRX39" s="133"/>
      <c r="NRY39" s="133"/>
      <c r="NRZ39" s="133"/>
      <c r="NSA39" s="133"/>
      <c r="NSB39" s="133"/>
      <c r="NSC39" s="133"/>
      <c r="NSD39" s="7"/>
      <c r="NSE39" s="34"/>
      <c r="NSF39" s="35"/>
      <c r="NSG39" s="133"/>
      <c r="NSH39" s="28"/>
      <c r="NSI39" s="132"/>
      <c r="NSJ39" s="132"/>
      <c r="NSK39" s="132"/>
      <c r="NSL39" s="132"/>
      <c r="NSM39" s="132"/>
      <c r="NSN39" s="36"/>
      <c r="NSO39" s="25"/>
      <c r="NSP39" s="132"/>
      <c r="NSQ39" s="26"/>
      <c r="NSR39" s="133"/>
      <c r="NSS39" s="133"/>
      <c r="NST39" s="133"/>
      <c r="NSU39" s="133"/>
      <c r="NSV39" s="133"/>
      <c r="NSW39" s="133"/>
      <c r="NSX39" s="133"/>
      <c r="NSY39" s="7"/>
      <c r="NSZ39" s="34"/>
      <c r="NTA39" s="35"/>
      <c r="NTB39" s="133"/>
      <c r="NTC39" s="28"/>
      <c r="NTD39" s="132"/>
      <c r="NTE39" s="132"/>
      <c r="NTF39" s="132"/>
      <c r="NTG39" s="132"/>
      <c r="NTH39" s="132"/>
      <c r="NTI39" s="36"/>
      <c r="NTJ39" s="25"/>
      <c r="NTK39" s="132"/>
      <c r="NTL39" s="26"/>
      <c r="NTM39" s="133"/>
      <c r="NTN39" s="133"/>
      <c r="NTO39" s="133"/>
      <c r="NTP39" s="133"/>
      <c r="NTQ39" s="133"/>
      <c r="NTR39" s="133"/>
      <c r="NTS39" s="133"/>
      <c r="NTT39" s="7"/>
      <c r="NTU39" s="34"/>
      <c r="NTV39" s="35"/>
      <c r="NTW39" s="133"/>
      <c r="NTX39" s="28"/>
      <c r="NTY39" s="132"/>
      <c r="NTZ39" s="132"/>
      <c r="NUA39" s="132"/>
      <c r="NUB39" s="132"/>
      <c r="NUC39" s="132"/>
      <c r="NUD39" s="36"/>
      <c r="NUE39" s="25"/>
      <c r="NUF39" s="132"/>
      <c r="NUG39" s="26"/>
      <c r="NUH39" s="133"/>
      <c r="NUI39" s="133"/>
      <c r="NUJ39" s="133"/>
      <c r="NUK39" s="133"/>
      <c r="NUL39" s="133"/>
      <c r="NUM39" s="133"/>
      <c r="NUN39" s="133"/>
      <c r="NUO39" s="7"/>
      <c r="NUP39" s="34"/>
      <c r="NUQ39" s="35"/>
      <c r="NUR39" s="133"/>
      <c r="NUS39" s="28"/>
      <c r="NUT39" s="132"/>
      <c r="NUU39" s="132"/>
      <c r="NUV39" s="132"/>
      <c r="NUW39" s="132"/>
      <c r="NUX39" s="132"/>
      <c r="NUY39" s="36"/>
      <c r="NUZ39" s="25"/>
      <c r="NVA39" s="132"/>
      <c r="NVB39" s="26"/>
      <c r="NVC39" s="133"/>
      <c r="NVD39" s="133"/>
      <c r="NVE39" s="133"/>
      <c r="NVF39" s="133"/>
      <c r="NVG39" s="133"/>
      <c r="NVH39" s="133"/>
      <c r="NVI39" s="133"/>
      <c r="NVJ39" s="7"/>
      <c r="NVK39" s="34"/>
      <c r="NVL39" s="35"/>
      <c r="NVM39" s="133"/>
      <c r="NVN39" s="28"/>
      <c r="NVO39" s="132"/>
      <c r="NVP39" s="132"/>
      <c r="NVQ39" s="132"/>
      <c r="NVR39" s="132"/>
      <c r="NVS39" s="132"/>
      <c r="NVT39" s="36"/>
      <c r="NVU39" s="25"/>
      <c r="NVV39" s="132"/>
      <c r="NVW39" s="26"/>
      <c r="NVX39" s="133"/>
      <c r="NVY39" s="133"/>
      <c r="NVZ39" s="133"/>
      <c r="NWA39" s="133"/>
      <c r="NWB39" s="133"/>
      <c r="NWC39" s="133"/>
      <c r="NWD39" s="133"/>
      <c r="NWE39" s="7"/>
      <c r="NWF39" s="34"/>
      <c r="NWG39" s="35"/>
      <c r="NWH39" s="133"/>
      <c r="NWI39" s="28"/>
      <c r="NWJ39" s="132"/>
      <c r="NWK39" s="132"/>
      <c r="NWL39" s="132"/>
      <c r="NWM39" s="132"/>
      <c r="NWN39" s="132"/>
      <c r="NWO39" s="36"/>
      <c r="NWP39" s="25"/>
      <c r="NWQ39" s="132"/>
      <c r="NWR39" s="26"/>
      <c r="NWS39" s="133"/>
      <c r="NWT39" s="133"/>
      <c r="NWU39" s="133"/>
      <c r="NWV39" s="133"/>
      <c r="NWW39" s="133"/>
      <c r="NWX39" s="133"/>
      <c r="NWY39" s="133"/>
      <c r="NWZ39" s="7"/>
      <c r="NXA39" s="34"/>
      <c r="NXB39" s="35"/>
      <c r="NXC39" s="133"/>
      <c r="NXD39" s="28"/>
      <c r="NXE39" s="132"/>
      <c r="NXF39" s="132"/>
      <c r="NXG39" s="132"/>
      <c r="NXH39" s="132"/>
      <c r="NXI39" s="132"/>
      <c r="NXJ39" s="36"/>
      <c r="NXK39" s="25"/>
      <c r="NXL39" s="132"/>
      <c r="NXM39" s="26"/>
      <c r="NXN39" s="133"/>
      <c r="NXO39" s="133"/>
      <c r="NXP39" s="133"/>
      <c r="NXQ39" s="133"/>
      <c r="NXR39" s="133"/>
      <c r="NXS39" s="133"/>
      <c r="NXT39" s="133"/>
      <c r="NXU39" s="7"/>
      <c r="NXV39" s="34"/>
      <c r="NXW39" s="35"/>
      <c r="NXX39" s="133"/>
      <c r="NXY39" s="28"/>
      <c r="NXZ39" s="132"/>
      <c r="NYA39" s="132"/>
      <c r="NYB39" s="132"/>
      <c r="NYC39" s="132"/>
      <c r="NYD39" s="132"/>
      <c r="NYE39" s="36"/>
      <c r="NYF39" s="25"/>
      <c r="NYG39" s="132"/>
      <c r="NYH39" s="26"/>
      <c r="NYI39" s="133"/>
      <c r="NYJ39" s="133"/>
      <c r="NYK39" s="133"/>
      <c r="NYL39" s="133"/>
      <c r="NYM39" s="133"/>
      <c r="NYN39" s="133"/>
      <c r="NYO39" s="133"/>
      <c r="NYP39" s="7"/>
      <c r="NYQ39" s="34"/>
      <c r="NYR39" s="35"/>
      <c r="NYS39" s="133"/>
      <c r="NYT39" s="28"/>
      <c r="NYU39" s="132"/>
      <c r="NYV39" s="132"/>
      <c r="NYW39" s="132"/>
      <c r="NYX39" s="132"/>
      <c r="NYY39" s="132"/>
      <c r="NYZ39" s="36"/>
      <c r="NZA39" s="25"/>
      <c r="NZB39" s="132"/>
      <c r="NZC39" s="26"/>
      <c r="NZD39" s="133"/>
      <c r="NZE39" s="133"/>
      <c r="NZF39" s="133"/>
      <c r="NZG39" s="133"/>
      <c r="NZH39" s="133"/>
      <c r="NZI39" s="133"/>
      <c r="NZJ39" s="133"/>
      <c r="NZK39" s="7"/>
      <c r="NZL39" s="34"/>
      <c r="NZM39" s="35"/>
      <c r="NZN39" s="133"/>
      <c r="NZO39" s="28"/>
      <c r="NZP39" s="132"/>
      <c r="NZQ39" s="132"/>
      <c r="NZR39" s="132"/>
      <c r="NZS39" s="132"/>
      <c r="NZT39" s="132"/>
      <c r="NZU39" s="36"/>
      <c r="NZV39" s="25"/>
      <c r="NZW39" s="132"/>
      <c r="NZX39" s="26"/>
      <c r="NZY39" s="133"/>
      <c r="NZZ39" s="133"/>
      <c r="OAA39" s="133"/>
      <c r="OAB39" s="133"/>
      <c r="OAC39" s="133"/>
      <c r="OAD39" s="133"/>
      <c r="OAE39" s="133"/>
      <c r="OAF39" s="7"/>
      <c r="OAG39" s="34"/>
      <c r="OAH39" s="35"/>
      <c r="OAI39" s="133"/>
      <c r="OAJ39" s="28"/>
      <c r="OAK39" s="132"/>
      <c r="OAL39" s="132"/>
      <c r="OAM39" s="132"/>
      <c r="OAN39" s="132"/>
      <c r="OAO39" s="132"/>
      <c r="OAP39" s="36"/>
      <c r="OAQ39" s="25"/>
      <c r="OAR39" s="132"/>
      <c r="OAS39" s="26"/>
      <c r="OAT39" s="133"/>
      <c r="OAU39" s="133"/>
      <c r="OAV39" s="133"/>
      <c r="OAW39" s="133"/>
      <c r="OAX39" s="133"/>
      <c r="OAY39" s="133"/>
      <c r="OAZ39" s="133"/>
      <c r="OBA39" s="7"/>
      <c r="OBB39" s="34"/>
      <c r="OBC39" s="35"/>
      <c r="OBD39" s="133"/>
      <c r="OBE39" s="28"/>
      <c r="OBF39" s="132"/>
      <c r="OBG39" s="132"/>
      <c r="OBH39" s="132"/>
      <c r="OBI39" s="132"/>
      <c r="OBJ39" s="132"/>
      <c r="OBK39" s="36"/>
      <c r="OBL39" s="25"/>
      <c r="OBM39" s="132"/>
      <c r="OBN39" s="26"/>
      <c r="OBO39" s="133"/>
      <c r="OBP39" s="133"/>
      <c r="OBQ39" s="133"/>
      <c r="OBR39" s="133"/>
      <c r="OBS39" s="133"/>
      <c r="OBT39" s="133"/>
      <c r="OBU39" s="133"/>
      <c r="OBV39" s="7"/>
      <c r="OBW39" s="34"/>
      <c r="OBX39" s="35"/>
      <c r="OBY39" s="133"/>
      <c r="OBZ39" s="28"/>
      <c r="OCA39" s="132"/>
      <c r="OCB39" s="132"/>
      <c r="OCC39" s="132"/>
      <c r="OCD39" s="132"/>
      <c r="OCE39" s="132"/>
      <c r="OCF39" s="36"/>
      <c r="OCG39" s="25"/>
      <c r="OCH39" s="132"/>
      <c r="OCI39" s="26"/>
      <c r="OCJ39" s="133"/>
      <c r="OCK39" s="133"/>
      <c r="OCL39" s="133"/>
      <c r="OCM39" s="133"/>
      <c r="OCN39" s="133"/>
      <c r="OCO39" s="133"/>
      <c r="OCP39" s="133"/>
      <c r="OCQ39" s="7"/>
      <c r="OCR39" s="34"/>
      <c r="OCS39" s="35"/>
      <c r="OCT39" s="133"/>
      <c r="OCU39" s="28"/>
      <c r="OCV39" s="132"/>
      <c r="OCW39" s="132"/>
      <c r="OCX39" s="132"/>
      <c r="OCY39" s="132"/>
      <c r="OCZ39" s="132"/>
      <c r="ODA39" s="36"/>
      <c r="ODB39" s="25"/>
      <c r="ODC39" s="132"/>
      <c r="ODD39" s="26"/>
      <c r="ODE39" s="133"/>
      <c r="ODF39" s="133"/>
      <c r="ODG39" s="133"/>
      <c r="ODH39" s="133"/>
      <c r="ODI39" s="133"/>
      <c r="ODJ39" s="133"/>
      <c r="ODK39" s="133"/>
      <c r="ODL39" s="7"/>
      <c r="ODM39" s="34"/>
      <c r="ODN39" s="35"/>
      <c r="ODO39" s="133"/>
      <c r="ODP39" s="28"/>
      <c r="ODQ39" s="132"/>
      <c r="ODR39" s="132"/>
      <c r="ODS39" s="132"/>
      <c r="ODT39" s="132"/>
      <c r="ODU39" s="132"/>
      <c r="ODV39" s="36"/>
      <c r="ODW39" s="25"/>
      <c r="ODX39" s="132"/>
      <c r="ODY39" s="26"/>
      <c r="ODZ39" s="133"/>
      <c r="OEA39" s="133"/>
      <c r="OEB39" s="133"/>
      <c r="OEC39" s="133"/>
      <c r="OED39" s="133"/>
      <c r="OEE39" s="133"/>
      <c r="OEF39" s="133"/>
      <c r="OEG39" s="7"/>
      <c r="OEH39" s="34"/>
      <c r="OEI39" s="35"/>
      <c r="OEJ39" s="133"/>
      <c r="OEK39" s="28"/>
      <c r="OEL39" s="132"/>
      <c r="OEM39" s="132"/>
      <c r="OEN39" s="132"/>
      <c r="OEO39" s="132"/>
      <c r="OEP39" s="132"/>
      <c r="OEQ39" s="36"/>
      <c r="OER39" s="25"/>
      <c r="OES39" s="132"/>
      <c r="OET39" s="26"/>
      <c r="OEU39" s="133"/>
      <c r="OEV39" s="133"/>
      <c r="OEW39" s="133"/>
      <c r="OEX39" s="133"/>
      <c r="OEY39" s="133"/>
      <c r="OEZ39" s="133"/>
      <c r="OFA39" s="133"/>
      <c r="OFB39" s="7"/>
      <c r="OFC39" s="34"/>
      <c r="OFD39" s="35"/>
      <c r="OFE39" s="133"/>
      <c r="OFF39" s="28"/>
      <c r="OFG39" s="132"/>
      <c r="OFH39" s="132"/>
      <c r="OFI39" s="132"/>
      <c r="OFJ39" s="132"/>
      <c r="OFK39" s="132"/>
      <c r="OFL39" s="36"/>
      <c r="OFM39" s="25"/>
      <c r="OFN39" s="132"/>
      <c r="OFO39" s="26"/>
      <c r="OFP39" s="133"/>
      <c r="OFQ39" s="133"/>
      <c r="OFR39" s="133"/>
      <c r="OFS39" s="133"/>
      <c r="OFT39" s="133"/>
      <c r="OFU39" s="133"/>
      <c r="OFV39" s="133"/>
      <c r="OFW39" s="7"/>
      <c r="OFX39" s="34"/>
      <c r="OFY39" s="35"/>
      <c r="OFZ39" s="133"/>
      <c r="OGA39" s="28"/>
      <c r="OGB39" s="132"/>
      <c r="OGC39" s="132"/>
      <c r="OGD39" s="132"/>
      <c r="OGE39" s="132"/>
      <c r="OGF39" s="132"/>
      <c r="OGG39" s="36"/>
      <c r="OGH39" s="25"/>
      <c r="OGI39" s="132"/>
      <c r="OGJ39" s="26"/>
      <c r="OGK39" s="133"/>
      <c r="OGL39" s="133"/>
      <c r="OGM39" s="133"/>
      <c r="OGN39" s="133"/>
      <c r="OGO39" s="133"/>
      <c r="OGP39" s="133"/>
      <c r="OGQ39" s="133"/>
      <c r="OGR39" s="7"/>
      <c r="OGS39" s="34"/>
      <c r="OGT39" s="35"/>
      <c r="OGU39" s="133"/>
      <c r="OGV39" s="28"/>
      <c r="OGW39" s="132"/>
      <c r="OGX39" s="132"/>
      <c r="OGY39" s="132"/>
      <c r="OGZ39" s="132"/>
      <c r="OHA39" s="132"/>
      <c r="OHB39" s="36"/>
      <c r="OHC39" s="25"/>
      <c r="OHD39" s="132"/>
      <c r="OHE39" s="26"/>
      <c r="OHF39" s="133"/>
      <c r="OHG39" s="133"/>
      <c r="OHH39" s="133"/>
      <c r="OHI39" s="133"/>
      <c r="OHJ39" s="133"/>
      <c r="OHK39" s="133"/>
      <c r="OHL39" s="133"/>
      <c r="OHM39" s="7"/>
      <c r="OHN39" s="34"/>
      <c r="OHO39" s="35"/>
      <c r="OHP39" s="133"/>
      <c r="OHQ39" s="28"/>
      <c r="OHR39" s="132"/>
      <c r="OHS39" s="132"/>
      <c r="OHT39" s="132"/>
      <c r="OHU39" s="132"/>
      <c r="OHV39" s="132"/>
      <c r="OHW39" s="36"/>
      <c r="OHX39" s="25"/>
      <c r="OHY39" s="132"/>
      <c r="OHZ39" s="26"/>
      <c r="OIA39" s="133"/>
      <c r="OIB39" s="133"/>
      <c r="OIC39" s="133"/>
      <c r="OID39" s="133"/>
      <c r="OIE39" s="133"/>
      <c r="OIF39" s="133"/>
      <c r="OIG39" s="133"/>
      <c r="OIH39" s="7"/>
      <c r="OII39" s="34"/>
      <c r="OIJ39" s="35"/>
      <c r="OIK39" s="133"/>
      <c r="OIL39" s="28"/>
      <c r="OIM39" s="132"/>
      <c r="OIN39" s="132"/>
      <c r="OIO39" s="132"/>
      <c r="OIP39" s="132"/>
      <c r="OIQ39" s="132"/>
      <c r="OIR39" s="36"/>
      <c r="OIS39" s="25"/>
      <c r="OIT39" s="132"/>
      <c r="OIU39" s="26"/>
      <c r="OIV39" s="133"/>
      <c r="OIW39" s="133"/>
      <c r="OIX39" s="133"/>
      <c r="OIY39" s="133"/>
      <c r="OIZ39" s="133"/>
      <c r="OJA39" s="133"/>
      <c r="OJB39" s="133"/>
      <c r="OJC39" s="7"/>
      <c r="OJD39" s="34"/>
      <c r="OJE39" s="35"/>
      <c r="OJF39" s="133"/>
      <c r="OJG39" s="28"/>
      <c r="OJH39" s="132"/>
      <c r="OJI39" s="132"/>
      <c r="OJJ39" s="132"/>
      <c r="OJK39" s="132"/>
      <c r="OJL39" s="132"/>
      <c r="OJM39" s="36"/>
      <c r="OJN39" s="25"/>
      <c r="OJO39" s="132"/>
      <c r="OJP39" s="26"/>
      <c r="OJQ39" s="133"/>
      <c r="OJR39" s="133"/>
      <c r="OJS39" s="133"/>
      <c r="OJT39" s="133"/>
      <c r="OJU39" s="133"/>
      <c r="OJV39" s="133"/>
      <c r="OJW39" s="133"/>
      <c r="OJX39" s="7"/>
      <c r="OJY39" s="34"/>
      <c r="OJZ39" s="35"/>
      <c r="OKA39" s="133"/>
      <c r="OKB39" s="28"/>
      <c r="OKC39" s="132"/>
      <c r="OKD39" s="132"/>
      <c r="OKE39" s="132"/>
      <c r="OKF39" s="132"/>
      <c r="OKG39" s="132"/>
      <c r="OKH39" s="36"/>
      <c r="OKI39" s="25"/>
      <c r="OKJ39" s="132"/>
      <c r="OKK39" s="26"/>
      <c r="OKL39" s="133"/>
      <c r="OKM39" s="133"/>
      <c r="OKN39" s="133"/>
      <c r="OKO39" s="133"/>
      <c r="OKP39" s="133"/>
      <c r="OKQ39" s="133"/>
      <c r="OKR39" s="133"/>
      <c r="OKS39" s="7"/>
      <c r="OKT39" s="34"/>
      <c r="OKU39" s="35"/>
      <c r="OKV39" s="133"/>
      <c r="OKW39" s="28"/>
      <c r="OKX39" s="132"/>
      <c r="OKY39" s="132"/>
      <c r="OKZ39" s="132"/>
      <c r="OLA39" s="132"/>
      <c r="OLB39" s="132"/>
      <c r="OLC39" s="36"/>
      <c r="OLD39" s="25"/>
      <c r="OLE39" s="132"/>
      <c r="OLF39" s="26"/>
      <c r="OLG39" s="133"/>
      <c r="OLH39" s="133"/>
      <c r="OLI39" s="133"/>
      <c r="OLJ39" s="133"/>
      <c r="OLK39" s="133"/>
      <c r="OLL39" s="133"/>
      <c r="OLM39" s="133"/>
      <c r="OLN39" s="7"/>
      <c r="OLO39" s="34"/>
      <c r="OLP39" s="35"/>
      <c r="OLQ39" s="133"/>
      <c r="OLR39" s="28"/>
      <c r="OLS39" s="132"/>
      <c r="OLT39" s="132"/>
      <c r="OLU39" s="132"/>
      <c r="OLV39" s="132"/>
      <c r="OLW39" s="132"/>
      <c r="OLX39" s="36"/>
      <c r="OLY39" s="25"/>
      <c r="OLZ39" s="132"/>
      <c r="OMA39" s="26"/>
      <c r="OMB39" s="133"/>
      <c r="OMC39" s="133"/>
      <c r="OMD39" s="133"/>
      <c r="OME39" s="133"/>
      <c r="OMF39" s="133"/>
      <c r="OMG39" s="133"/>
      <c r="OMH39" s="133"/>
      <c r="OMI39" s="7"/>
      <c r="OMJ39" s="34"/>
      <c r="OMK39" s="35"/>
      <c r="OML39" s="133"/>
      <c r="OMM39" s="28"/>
      <c r="OMN39" s="132"/>
      <c r="OMO39" s="132"/>
      <c r="OMP39" s="132"/>
      <c r="OMQ39" s="132"/>
      <c r="OMR39" s="132"/>
      <c r="OMS39" s="36"/>
      <c r="OMT39" s="25"/>
      <c r="OMU39" s="132"/>
      <c r="OMV39" s="26"/>
      <c r="OMW39" s="133"/>
      <c r="OMX39" s="133"/>
      <c r="OMY39" s="133"/>
      <c r="OMZ39" s="133"/>
      <c r="ONA39" s="133"/>
      <c r="ONB39" s="133"/>
      <c r="ONC39" s="133"/>
      <c r="OND39" s="7"/>
      <c r="ONE39" s="34"/>
      <c r="ONF39" s="35"/>
      <c r="ONG39" s="133"/>
      <c r="ONH39" s="28"/>
      <c r="ONI39" s="132"/>
      <c r="ONJ39" s="132"/>
      <c r="ONK39" s="132"/>
      <c r="ONL39" s="132"/>
      <c r="ONM39" s="132"/>
      <c r="ONN39" s="36"/>
      <c r="ONO39" s="25"/>
      <c r="ONP39" s="132"/>
      <c r="ONQ39" s="26"/>
      <c r="ONR39" s="133"/>
      <c r="ONS39" s="133"/>
      <c r="ONT39" s="133"/>
      <c r="ONU39" s="133"/>
      <c r="ONV39" s="133"/>
      <c r="ONW39" s="133"/>
      <c r="ONX39" s="133"/>
      <c r="ONY39" s="7"/>
      <c r="ONZ39" s="34"/>
      <c r="OOA39" s="35"/>
      <c r="OOB39" s="133"/>
      <c r="OOC39" s="28"/>
      <c r="OOD39" s="132"/>
      <c r="OOE39" s="132"/>
      <c r="OOF39" s="132"/>
      <c r="OOG39" s="132"/>
      <c r="OOH39" s="132"/>
      <c r="OOI39" s="36"/>
      <c r="OOJ39" s="25"/>
      <c r="OOK39" s="132"/>
      <c r="OOL39" s="26"/>
      <c r="OOM39" s="133"/>
      <c r="OON39" s="133"/>
      <c r="OOO39" s="133"/>
      <c r="OOP39" s="133"/>
      <c r="OOQ39" s="133"/>
      <c r="OOR39" s="133"/>
      <c r="OOS39" s="133"/>
      <c r="OOT39" s="7"/>
      <c r="OOU39" s="34"/>
      <c r="OOV39" s="35"/>
      <c r="OOW39" s="133"/>
      <c r="OOX39" s="28"/>
      <c r="OOY39" s="132"/>
      <c r="OOZ39" s="132"/>
      <c r="OPA39" s="132"/>
      <c r="OPB39" s="132"/>
      <c r="OPC39" s="132"/>
      <c r="OPD39" s="36"/>
      <c r="OPE39" s="25"/>
      <c r="OPF39" s="132"/>
      <c r="OPG39" s="26"/>
      <c r="OPH39" s="133"/>
      <c r="OPI39" s="133"/>
      <c r="OPJ39" s="133"/>
      <c r="OPK39" s="133"/>
      <c r="OPL39" s="133"/>
      <c r="OPM39" s="133"/>
      <c r="OPN39" s="133"/>
      <c r="OPO39" s="7"/>
      <c r="OPP39" s="34"/>
      <c r="OPQ39" s="35"/>
      <c r="OPR39" s="133"/>
      <c r="OPS39" s="28"/>
      <c r="OPT39" s="132"/>
      <c r="OPU39" s="132"/>
      <c r="OPV39" s="132"/>
      <c r="OPW39" s="132"/>
      <c r="OPX39" s="132"/>
      <c r="OPY39" s="36"/>
      <c r="OPZ39" s="25"/>
      <c r="OQA39" s="132"/>
      <c r="OQB39" s="26"/>
      <c r="OQC39" s="133"/>
      <c r="OQD39" s="133"/>
      <c r="OQE39" s="133"/>
      <c r="OQF39" s="133"/>
      <c r="OQG39" s="133"/>
      <c r="OQH39" s="133"/>
      <c r="OQI39" s="133"/>
      <c r="OQJ39" s="7"/>
      <c r="OQK39" s="34"/>
      <c r="OQL39" s="35"/>
      <c r="OQM39" s="133"/>
      <c r="OQN39" s="28"/>
      <c r="OQO39" s="132"/>
      <c r="OQP39" s="132"/>
      <c r="OQQ39" s="132"/>
      <c r="OQR39" s="132"/>
      <c r="OQS39" s="132"/>
      <c r="OQT39" s="36"/>
      <c r="OQU39" s="25"/>
      <c r="OQV39" s="132"/>
      <c r="OQW39" s="26"/>
      <c r="OQX39" s="133"/>
      <c r="OQY39" s="133"/>
      <c r="OQZ39" s="133"/>
      <c r="ORA39" s="133"/>
      <c r="ORB39" s="133"/>
      <c r="ORC39" s="133"/>
      <c r="ORD39" s="133"/>
      <c r="ORE39" s="7"/>
      <c r="ORF39" s="34"/>
      <c r="ORG39" s="35"/>
      <c r="ORH39" s="133"/>
      <c r="ORI39" s="28"/>
      <c r="ORJ39" s="132"/>
      <c r="ORK39" s="132"/>
      <c r="ORL39" s="132"/>
      <c r="ORM39" s="132"/>
      <c r="ORN39" s="132"/>
      <c r="ORO39" s="36"/>
      <c r="ORP39" s="25"/>
      <c r="ORQ39" s="132"/>
      <c r="ORR39" s="26"/>
      <c r="ORS39" s="133"/>
      <c r="ORT39" s="133"/>
      <c r="ORU39" s="133"/>
      <c r="ORV39" s="133"/>
      <c r="ORW39" s="133"/>
      <c r="ORX39" s="133"/>
      <c r="ORY39" s="133"/>
      <c r="ORZ39" s="7"/>
      <c r="OSA39" s="34"/>
      <c r="OSB39" s="35"/>
      <c r="OSC39" s="133"/>
      <c r="OSD39" s="28"/>
      <c r="OSE39" s="132"/>
      <c r="OSF39" s="132"/>
      <c r="OSG39" s="132"/>
      <c r="OSH39" s="132"/>
      <c r="OSI39" s="132"/>
      <c r="OSJ39" s="36"/>
      <c r="OSK39" s="25"/>
      <c r="OSL39" s="132"/>
      <c r="OSM39" s="26"/>
      <c r="OSN39" s="133"/>
      <c r="OSO39" s="133"/>
      <c r="OSP39" s="133"/>
      <c r="OSQ39" s="133"/>
      <c r="OSR39" s="133"/>
      <c r="OSS39" s="133"/>
      <c r="OST39" s="133"/>
      <c r="OSU39" s="7"/>
      <c r="OSV39" s="34"/>
      <c r="OSW39" s="35"/>
      <c r="OSX39" s="133"/>
      <c r="OSY39" s="28"/>
      <c r="OSZ39" s="132"/>
      <c r="OTA39" s="132"/>
      <c r="OTB39" s="132"/>
      <c r="OTC39" s="132"/>
      <c r="OTD39" s="132"/>
      <c r="OTE39" s="36"/>
      <c r="OTF39" s="25"/>
      <c r="OTG39" s="132"/>
      <c r="OTH39" s="26"/>
      <c r="OTI39" s="133"/>
      <c r="OTJ39" s="133"/>
      <c r="OTK39" s="133"/>
      <c r="OTL39" s="133"/>
      <c r="OTM39" s="133"/>
      <c r="OTN39" s="133"/>
      <c r="OTO39" s="133"/>
      <c r="OTP39" s="7"/>
      <c r="OTQ39" s="34"/>
      <c r="OTR39" s="35"/>
      <c r="OTS39" s="133"/>
      <c r="OTT39" s="28"/>
      <c r="OTU39" s="132"/>
      <c r="OTV39" s="132"/>
      <c r="OTW39" s="132"/>
      <c r="OTX39" s="132"/>
      <c r="OTY39" s="132"/>
      <c r="OTZ39" s="36"/>
      <c r="OUA39" s="25"/>
      <c r="OUB39" s="132"/>
      <c r="OUC39" s="26"/>
      <c r="OUD39" s="133"/>
      <c r="OUE39" s="133"/>
      <c r="OUF39" s="133"/>
      <c r="OUG39" s="133"/>
      <c r="OUH39" s="133"/>
      <c r="OUI39" s="133"/>
      <c r="OUJ39" s="133"/>
      <c r="OUK39" s="7"/>
      <c r="OUL39" s="34"/>
      <c r="OUM39" s="35"/>
      <c r="OUN39" s="133"/>
      <c r="OUO39" s="28"/>
      <c r="OUP39" s="132"/>
      <c r="OUQ39" s="132"/>
      <c r="OUR39" s="132"/>
      <c r="OUS39" s="132"/>
      <c r="OUT39" s="132"/>
      <c r="OUU39" s="36"/>
      <c r="OUV39" s="25"/>
      <c r="OUW39" s="132"/>
      <c r="OUX39" s="26"/>
      <c r="OUY39" s="133"/>
      <c r="OUZ39" s="133"/>
      <c r="OVA39" s="133"/>
      <c r="OVB39" s="133"/>
      <c r="OVC39" s="133"/>
      <c r="OVD39" s="133"/>
      <c r="OVE39" s="133"/>
      <c r="OVF39" s="7"/>
      <c r="OVG39" s="34"/>
      <c r="OVH39" s="35"/>
      <c r="OVI39" s="133"/>
      <c r="OVJ39" s="28"/>
      <c r="OVK39" s="132"/>
      <c r="OVL39" s="132"/>
      <c r="OVM39" s="132"/>
      <c r="OVN39" s="132"/>
      <c r="OVO39" s="132"/>
      <c r="OVP39" s="36"/>
      <c r="OVQ39" s="25"/>
      <c r="OVR39" s="132"/>
      <c r="OVS39" s="26"/>
      <c r="OVT39" s="133"/>
      <c r="OVU39" s="133"/>
      <c r="OVV39" s="133"/>
      <c r="OVW39" s="133"/>
      <c r="OVX39" s="133"/>
      <c r="OVY39" s="133"/>
      <c r="OVZ39" s="133"/>
      <c r="OWA39" s="7"/>
      <c r="OWB39" s="34"/>
      <c r="OWC39" s="35"/>
      <c r="OWD39" s="133"/>
      <c r="OWE39" s="28"/>
      <c r="OWF39" s="132"/>
      <c r="OWG39" s="132"/>
      <c r="OWH39" s="132"/>
      <c r="OWI39" s="132"/>
      <c r="OWJ39" s="132"/>
      <c r="OWK39" s="36"/>
      <c r="OWL39" s="25"/>
      <c r="OWM39" s="132"/>
      <c r="OWN39" s="26"/>
      <c r="OWO39" s="133"/>
      <c r="OWP39" s="133"/>
      <c r="OWQ39" s="133"/>
      <c r="OWR39" s="133"/>
      <c r="OWS39" s="133"/>
      <c r="OWT39" s="133"/>
      <c r="OWU39" s="133"/>
      <c r="OWV39" s="7"/>
      <c r="OWW39" s="34"/>
      <c r="OWX39" s="35"/>
      <c r="OWY39" s="133"/>
      <c r="OWZ39" s="28"/>
      <c r="OXA39" s="132"/>
      <c r="OXB39" s="132"/>
      <c r="OXC39" s="132"/>
      <c r="OXD39" s="132"/>
      <c r="OXE39" s="132"/>
      <c r="OXF39" s="36"/>
      <c r="OXG39" s="25"/>
      <c r="OXH39" s="132"/>
      <c r="OXI39" s="26"/>
      <c r="OXJ39" s="133"/>
      <c r="OXK39" s="133"/>
      <c r="OXL39" s="133"/>
      <c r="OXM39" s="133"/>
      <c r="OXN39" s="133"/>
      <c r="OXO39" s="133"/>
      <c r="OXP39" s="133"/>
      <c r="OXQ39" s="7"/>
      <c r="OXR39" s="34"/>
      <c r="OXS39" s="35"/>
      <c r="OXT39" s="133"/>
      <c r="OXU39" s="28"/>
      <c r="OXV39" s="132"/>
      <c r="OXW39" s="132"/>
      <c r="OXX39" s="132"/>
      <c r="OXY39" s="132"/>
      <c r="OXZ39" s="132"/>
      <c r="OYA39" s="36"/>
      <c r="OYB39" s="25"/>
      <c r="OYC39" s="132"/>
      <c r="OYD39" s="26"/>
      <c r="OYE39" s="133"/>
      <c r="OYF39" s="133"/>
      <c r="OYG39" s="133"/>
      <c r="OYH39" s="133"/>
      <c r="OYI39" s="133"/>
      <c r="OYJ39" s="133"/>
      <c r="OYK39" s="133"/>
      <c r="OYL39" s="7"/>
      <c r="OYM39" s="34"/>
      <c r="OYN39" s="35"/>
      <c r="OYO39" s="133"/>
      <c r="OYP39" s="28"/>
      <c r="OYQ39" s="132"/>
      <c r="OYR39" s="132"/>
      <c r="OYS39" s="132"/>
      <c r="OYT39" s="132"/>
      <c r="OYU39" s="132"/>
      <c r="OYV39" s="36"/>
      <c r="OYW39" s="25"/>
      <c r="OYX39" s="132"/>
      <c r="OYY39" s="26"/>
      <c r="OYZ39" s="133"/>
      <c r="OZA39" s="133"/>
      <c r="OZB39" s="133"/>
      <c r="OZC39" s="133"/>
      <c r="OZD39" s="133"/>
      <c r="OZE39" s="133"/>
      <c r="OZF39" s="133"/>
      <c r="OZG39" s="7"/>
      <c r="OZH39" s="34"/>
      <c r="OZI39" s="35"/>
      <c r="OZJ39" s="133"/>
      <c r="OZK39" s="28"/>
      <c r="OZL39" s="132"/>
      <c r="OZM39" s="132"/>
      <c r="OZN39" s="132"/>
      <c r="OZO39" s="132"/>
      <c r="OZP39" s="132"/>
      <c r="OZQ39" s="36"/>
      <c r="OZR39" s="25"/>
      <c r="OZS39" s="132"/>
      <c r="OZT39" s="26"/>
      <c r="OZU39" s="133"/>
      <c r="OZV39" s="133"/>
      <c r="OZW39" s="133"/>
      <c r="OZX39" s="133"/>
      <c r="OZY39" s="133"/>
      <c r="OZZ39" s="133"/>
      <c r="PAA39" s="133"/>
      <c r="PAB39" s="7"/>
      <c r="PAC39" s="34"/>
      <c r="PAD39" s="35"/>
      <c r="PAE39" s="133"/>
      <c r="PAF39" s="28"/>
      <c r="PAG39" s="132"/>
      <c r="PAH39" s="132"/>
      <c r="PAI39" s="132"/>
      <c r="PAJ39" s="132"/>
      <c r="PAK39" s="132"/>
      <c r="PAL39" s="36"/>
      <c r="PAM39" s="25"/>
      <c r="PAN39" s="132"/>
      <c r="PAO39" s="26"/>
      <c r="PAP39" s="133"/>
      <c r="PAQ39" s="133"/>
      <c r="PAR39" s="133"/>
      <c r="PAS39" s="133"/>
      <c r="PAT39" s="133"/>
      <c r="PAU39" s="133"/>
      <c r="PAV39" s="133"/>
      <c r="PAW39" s="7"/>
      <c r="PAX39" s="34"/>
      <c r="PAY39" s="35"/>
      <c r="PAZ39" s="133"/>
      <c r="PBA39" s="28"/>
      <c r="PBB39" s="132"/>
      <c r="PBC39" s="132"/>
      <c r="PBD39" s="132"/>
      <c r="PBE39" s="132"/>
      <c r="PBF39" s="132"/>
      <c r="PBG39" s="36"/>
      <c r="PBH39" s="25"/>
      <c r="PBI39" s="132"/>
      <c r="PBJ39" s="26"/>
      <c r="PBK39" s="133"/>
      <c r="PBL39" s="133"/>
      <c r="PBM39" s="133"/>
      <c r="PBN39" s="133"/>
      <c r="PBO39" s="133"/>
      <c r="PBP39" s="133"/>
      <c r="PBQ39" s="133"/>
      <c r="PBR39" s="7"/>
      <c r="PBS39" s="34"/>
      <c r="PBT39" s="35"/>
      <c r="PBU39" s="133"/>
      <c r="PBV39" s="28"/>
      <c r="PBW39" s="132"/>
      <c r="PBX39" s="132"/>
      <c r="PBY39" s="132"/>
      <c r="PBZ39" s="132"/>
      <c r="PCA39" s="132"/>
      <c r="PCB39" s="36"/>
      <c r="PCC39" s="25"/>
      <c r="PCD39" s="132"/>
      <c r="PCE39" s="26"/>
      <c r="PCF39" s="133"/>
      <c r="PCG39" s="133"/>
      <c r="PCH39" s="133"/>
      <c r="PCI39" s="133"/>
      <c r="PCJ39" s="133"/>
      <c r="PCK39" s="133"/>
      <c r="PCL39" s="133"/>
      <c r="PCM39" s="7"/>
      <c r="PCN39" s="34"/>
      <c r="PCO39" s="35"/>
      <c r="PCP39" s="133"/>
      <c r="PCQ39" s="28"/>
      <c r="PCR39" s="132"/>
      <c r="PCS39" s="132"/>
      <c r="PCT39" s="132"/>
      <c r="PCU39" s="132"/>
      <c r="PCV39" s="132"/>
      <c r="PCW39" s="36"/>
      <c r="PCX39" s="25"/>
      <c r="PCY39" s="132"/>
      <c r="PCZ39" s="26"/>
      <c r="PDA39" s="133"/>
      <c r="PDB39" s="133"/>
      <c r="PDC39" s="133"/>
      <c r="PDD39" s="133"/>
      <c r="PDE39" s="133"/>
      <c r="PDF39" s="133"/>
      <c r="PDG39" s="133"/>
      <c r="PDH39" s="7"/>
      <c r="PDI39" s="34"/>
      <c r="PDJ39" s="35"/>
      <c r="PDK39" s="133"/>
      <c r="PDL39" s="28"/>
      <c r="PDM39" s="132"/>
      <c r="PDN39" s="132"/>
      <c r="PDO39" s="132"/>
      <c r="PDP39" s="132"/>
      <c r="PDQ39" s="132"/>
      <c r="PDR39" s="36"/>
      <c r="PDS39" s="25"/>
      <c r="PDT39" s="132"/>
      <c r="PDU39" s="26"/>
      <c r="PDV39" s="133"/>
      <c r="PDW39" s="133"/>
      <c r="PDX39" s="133"/>
      <c r="PDY39" s="133"/>
      <c r="PDZ39" s="133"/>
      <c r="PEA39" s="133"/>
      <c r="PEB39" s="133"/>
      <c r="PEC39" s="7"/>
      <c r="PED39" s="34"/>
      <c r="PEE39" s="35"/>
      <c r="PEF39" s="133"/>
      <c r="PEG39" s="28"/>
      <c r="PEH39" s="132"/>
      <c r="PEI39" s="132"/>
      <c r="PEJ39" s="132"/>
      <c r="PEK39" s="132"/>
      <c r="PEL39" s="132"/>
      <c r="PEM39" s="36"/>
      <c r="PEN39" s="25"/>
      <c r="PEO39" s="132"/>
      <c r="PEP39" s="26"/>
      <c r="PEQ39" s="133"/>
      <c r="PER39" s="133"/>
      <c r="PES39" s="133"/>
      <c r="PET39" s="133"/>
      <c r="PEU39" s="133"/>
      <c r="PEV39" s="133"/>
      <c r="PEW39" s="133"/>
      <c r="PEX39" s="7"/>
      <c r="PEY39" s="34"/>
      <c r="PEZ39" s="35"/>
      <c r="PFA39" s="133"/>
      <c r="PFB39" s="28"/>
      <c r="PFC39" s="132"/>
      <c r="PFD39" s="132"/>
      <c r="PFE39" s="132"/>
      <c r="PFF39" s="132"/>
      <c r="PFG39" s="132"/>
      <c r="PFH39" s="36"/>
      <c r="PFI39" s="25"/>
      <c r="PFJ39" s="132"/>
      <c r="PFK39" s="26"/>
      <c r="PFL39" s="133"/>
      <c r="PFM39" s="133"/>
      <c r="PFN39" s="133"/>
      <c r="PFO39" s="133"/>
      <c r="PFP39" s="133"/>
      <c r="PFQ39" s="133"/>
      <c r="PFR39" s="133"/>
      <c r="PFS39" s="7"/>
      <c r="PFT39" s="34"/>
      <c r="PFU39" s="35"/>
      <c r="PFV39" s="133"/>
      <c r="PFW39" s="28"/>
      <c r="PFX39" s="132"/>
      <c r="PFY39" s="132"/>
      <c r="PFZ39" s="132"/>
      <c r="PGA39" s="132"/>
      <c r="PGB39" s="132"/>
      <c r="PGC39" s="36"/>
      <c r="PGD39" s="25"/>
      <c r="PGE39" s="132"/>
      <c r="PGF39" s="26"/>
      <c r="PGG39" s="133"/>
      <c r="PGH39" s="133"/>
      <c r="PGI39" s="133"/>
      <c r="PGJ39" s="133"/>
      <c r="PGK39" s="133"/>
      <c r="PGL39" s="133"/>
      <c r="PGM39" s="133"/>
      <c r="PGN39" s="7"/>
      <c r="PGO39" s="34"/>
      <c r="PGP39" s="35"/>
      <c r="PGQ39" s="133"/>
      <c r="PGR39" s="28"/>
      <c r="PGS39" s="132"/>
      <c r="PGT39" s="132"/>
      <c r="PGU39" s="132"/>
      <c r="PGV39" s="132"/>
      <c r="PGW39" s="132"/>
      <c r="PGX39" s="36"/>
      <c r="PGY39" s="25"/>
      <c r="PGZ39" s="132"/>
      <c r="PHA39" s="26"/>
      <c r="PHB39" s="133"/>
      <c r="PHC39" s="133"/>
      <c r="PHD39" s="133"/>
      <c r="PHE39" s="133"/>
      <c r="PHF39" s="133"/>
      <c r="PHG39" s="133"/>
      <c r="PHH39" s="133"/>
      <c r="PHI39" s="7"/>
      <c r="PHJ39" s="34"/>
      <c r="PHK39" s="35"/>
      <c r="PHL39" s="133"/>
      <c r="PHM39" s="28"/>
      <c r="PHN39" s="132"/>
      <c r="PHO39" s="132"/>
      <c r="PHP39" s="132"/>
      <c r="PHQ39" s="132"/>
      <c r="PHR39" s="132"/>
      <c r="PHS39" s="36"/>
      <c r="PHT39" s="25"/>
      <c r="PHU39" s="132"/>
      <c r="PHV39" s="26"/>
      <c r="PHW39" s="133"/>
      <c r="PHX39" s="133"/>
      <c r="PHY39" s="133"/>
      <c r="PHZ39" s="133"/>
      <c r="PIA39" s="133"/>
      <c r="PIB39" s="133"/>
      <c r="PIC39" s="133"/>
      <c r="PID39" s="7"/>
      <c r="PIE39" s="34"/>
      <c r="PIF39" s="35"/>
      <c r="PIG39" s="133"/>
      <c r="PIH39" s="28"/>
      <c r="PII39" s="132"/>
      <c r="PIJ39" s="132"/>
      <c r="PIK39" s="132"/>
      <c r="PIL39" s="132"/>
      <c r="PIM39" s="132"/>
      <c r="PIN39" s="36"/>
      <c r="PIO39" s="25"/>
      <c r="PIP39" s="132"/>
      <c r="PIQ39" s="26"/>
      <c r="PIR39" s="133"/>
      <c r="PIS39" s="133"/>
      <c r="PIT39" s="133"/>
      <c r="PIU39" s="133"/>
      <c r="PIV39" s="133"/>
      <c r="PIW39" s="133"/>
      <c r="PIX39" s="133"/>
      <c r="PIY39" s="7"/>
      <c r="PIZ39" s="34"/>
      <c r="PJA39" s="35"/>
      <c r="PJB39" s="133"/>
      <c r="PJC39" s="28"/>
      <c r="PJD39" s="132"/>
      <c r="PJE39" s="132"/>
      <c r="PJF39" s="132"/>
      <c r="PJG39" s="132"/>
      <c r="PJH39" s="132"/>
      <c r="PJI39" s="36"/>
      <c r="PJJ39" s="25"/>
      <c r="PJK39" s="132"/>
      <c r="PJL39" s="26"/>
      <c r="PJM39" s="133"/>
      <c r="PJN39" s="133"/>
      <c r="PJO39" s="133"/>
      <c r="PJP39" s="133"/>
      <c r="PJQ39" s="133"/>
      <c r="PJR39" s="133"/>
      <c r="PJS39" s="133"/>
      <c r="PJT39" s="7"/>
      <c r="PJU39" s="34"/>
      <c r="PJV39" s="35"/>
      <c r="PJW39" s="133"/>
      <c r="PJX39" s="28"/>
      <c r="PJY39" s="132"/>
      <c r="PJZ39" s="132"/>
      <c r="PKA39" s="132"/>
      <c r="PKB39" s="132"/>
      <c r="PKC39" s="132"/>
      <c r="PKD39" s="36"/>
      <c r="PKE39" s="25"/>
      <c r="PKF39" s="132"/>
      <c r="PKG39" s="26"/>
      <c r="PKH39" s="133"/>
      <c r="PKI39" s="133"/>
      <c r="PKJ39" s="133"/>
      <c r="PKK39" s="133"/>
      <c r="PKL39" s="133"/>
      <c r="PKM39" s="133"/>
      <c r="PKN39" s="133"/>
      <c r="PKO39" s="7"/>
      <c r="PKP39" s="34"/>
      <c r="PKQ39" s="35"/>
      <c r="PKR39" s="133"/>
      <c r="PKS39" s="28"/>
      <c r="PKT39" s="132"/>
      <c r="PKU39" s="132"/>
      <c r="PKV39" s="132"/>
      <c r="PKW39" s="132"/>
      <c r="PKX39" s="132"/>
      <c r="PKY39" s="36"/>
      <c r="PKZ39" s="25"/>
      <c r="PLA39" s="132"/>
      <c r="PLB39" s="26"/>
      <c r="PLC39" s="133"/>
      <c r="PLD39" s="133"/>
      <c r="PLE39" s="133"/>
      <c r="PLF39" s="133"/>
      <c r="PLG39" s="133"/>
      <c r="PLH39" s="133"/>
      <c r="PLI39" s="133"/>
      <c r="PLJ39" s="7"/>
      <c r="PLK39" s="34"/>
      <c r="PLL39" s="35"/>
      <c r="PLM39" s="133"/>
      <c r="PLN39" s="28"/>
      <c r="PLO39" s="132"/>
      <c r="PLP39" s="132"/>
      <c r="PLQ39" s="132"/>
      <c r="PLR39" s="132"/>
      <c r="PLS39" s="132"/>
      <c r="PLT39" s="36"/>
      <c r="PLU39" s="25"/>
      <c r="PLV39" s="132"/>
      <c r="PLW39" s="26"/>
      <c r="PLX39" s="133"/>
      <c r="PLY39" s="133"/>
      <c r="PLZ39" s="133"/>
      <c r="PMA39" s="133"/>
      <c r="PMB39" s="133"/>
      <c r="PMC39" s="133"/>
      <c r="PMD39" s="133"/>
      <c r="PME39" s="7"/>
      <c r="PMF39" s="34"/>
      <c r="PMG39" s="35"/>
      <c r="PMH39" s="133"/>
      <c r="PMI39" s="28"/>
      <c r="PMJ39" s="132"/>
      <c r="PMK39" s="132"/>
      <c r="PML39" s="132"/>
      <c r="PMM39" s="132"/>
      <c r="PMN39" s="132"/>
      <c r="PMO39" s="36"/>
      <c r="PMP39" s="25"/>
      <c r="PMQ39" s="132"/>
      <c r="PMR39" s="26"/>
      <c r="PMS39" s="133"/>
      <c r="PMT39" s="133"/>
      <c r="PMU39" s="133"/>
      <c r="PMV39" s="133"/>
      <c r="PMW39" s="133"/>
      <c r="PMX39" s="133"/>
      <c r="PMY39" s="133"/>
      <c r="PMZ39" s="7"/>
      <c r="PNA39" s="34"/>
      <c r="PNB39" s="35"/>
      <c r="PNC39" s="133"/>
      <c r="PND39" s="28"/>
      <c r="PNE39" s="132"/>
      <c r="PNF39" s="132"/>
      <c r="PNG39" s="132"/>
      <c r="PNH39" s="132"/>
      <c r="PNI39" s="132"/>
      <c r="PNJ39" s="36"/>
      <c r="PNK39" s="25"/>
      <c r="PNL39" s="132"/>
      <c r="PNM39" s="26"/>
      <c r="PNN39" s="133"/>
      <c r="PNO39" s="133"/>
      <c r="PNP39" s="133"/>
      <c r="PNQ39" s="133"/>
      <c r="PNR39" s="133"/>
      <c r="PNS39" s="133"/>
      <c r="PNT39" s="133"/>
      <c r="PNU39" s="7"/>
      <c r="PNV39" s="34"/>
      <c r="PNW39" s="35"/>
      <c r="PNX39" s="133"/>
      <c r="PNY39" s="28"/>
      <c r="PNZ39" s="132"/>
      <c r="POA39" s="132"/>
      <c r="POB39" s="132"/>
      <c r="POC39" s="132"/>
      <c r="POD39" s="132"/>
      <c r="POE39" s="36"/>
      <c r="POF39" s="25"/>
      <c r="POG39" s="132"/>
      <c r="POH39" s="26"/>
      <c r="POI39" s="133"/>
      <c r="POJ39" s="133"/>
      <c r="POK39" s="133"/>
      <c r="POL39" s="133"/>
      <c r="POM39" s="133"/>
      <c r="PON39" s="133"/>
      <c r="POO39" s="133"/>
      <c r="POP39" s="7"/>
      <c r="POQ39" s="34"/>
      <c r="POR39" s="35"/>
      <c r="POS39" s="133"/>
      <c r="POT39" s="28"/>
      <c r="POU39" s="132"/>
      <c r="POV39" s="132"/>
      <c r="POW39" s="132"/>
      <c r="POX39" s="132"/>
      <c r="POY39" s="132"/>
      <c r="POZ39" s="36"/>
      <c r="PPA39" s="25"/>
      <c r="PPB39" s="132"/>
      <c r="PPC39" s="26"/>
      <c r="PPD39" s="133"/>
      <c r="PPE39" s="133"/>
      <c r="PPF39" s="133"/>
      <c r="PPG39" s="133"/>
      <c r="PPH39" s="133"/>
      <c r="PPI39" s="133"/>
      <c r="PPJ39" s="133"/>
      <c r="PPK39" s="7"/>
      <c r="PPL39" s="34"/>
      <c r="PPM39" s="35"/>
      <c r="PPN39" s="133"/>
      <c r="PPO39" s="28"/>
      <c r="PPP39" s="132"/>
      <c r="PPQ39" s="132"/>
      <c r="PPR39" s="132"/>
      <c r="PPS39" s="132"/>
      <c r="PPT39" s="132"/>
      <c r="PPU39" s="36"/>
      <c r="PPV39" s="25"/>
      <c r="PPW39" s="132"/>
      <c r="PPX39" s="26"/>
      <c r="PPY39" s="133"/>
      <c r="PPZ39" s="133"/>
      <c r="PQA39" s="133"/>
      <c r="PQB39" s="133"/>
      <c r="PQC39" s="133"/>
      <c r="PQD39" s="133"/>
      <c r="PQE39" s="133"/>
      <c r="PQF39" s="7"/>
      <c r="PQG39" s="34"/>
      <c r="PQH39" s="35"/>
      <c r="PQI39" s="133"/>
      <c r="PQJ39" s="28"/>
      <c r="PQK39" s="132"/>
      <c r="PQL39" s="132"/>
      <c r="PQM39" s="132"/>
      <c r="PQN39" s="132"/>
      <c r="PQO39" s="132"/>
      <c r="PQP39" s="36"/>
      <c r="PQQ39" s="25"/>
      <c r="PQR39" s="132"/>
      <c r="PQS39" s="26"/>
      <c r="PQT39" s="133"/>
      <c r="PQU39" s="133"/>
      <c r="PQV39" s="133"/>
      <c r="PQW39" s="133"/>
      <c r="PQX39" s="133"/>
      <c r="PQY39" s="133"/>
      <c r="PQZ39" s="133"/>
      <c r="PRA39" s="7"/>
      <c r="PRB39" s="34"/>
      <c r="PRC39" s="35"/>
      <c r="PRD39" s="133"/>
      <c r="PRE39" s="28"/>
      <c r="PRF39" s="132"/>
      <c r="PRG39" s="132"/>
      <c r="PRH39" s="132"/>
      <c r="PRI39" s="132"/>
      <c r="PRJ39" s="132"/>
      <c r="PRK39" s="36"/>
      <c r="PRL39" s="25"/>
      <c r="PRM39" s="132"/>
      <c r="PRN39" s="26"/>
      <c r="PRO39" s="133"/>
      <c r="PRP39" s="133"/>
      <c r="PRQ39" s="133"/>
      <c r="PRR39" s="133"/>
      <c r="PRS39" s="133"/>
      <c r="PRT39" s="133"/>
      <c r="PRU39" s="133"/>
      <c r="PRV39" s="7"/>
      <c r="PRW39" s="34"/>
      <c r="PRX39" s="35"/>
      <c r="PRY39" s="133"/>
      <c r="PRZ39" s="28"/>
      <c r="PSA39" s="132"/>
      <c r="PSB39" s="132"/>
      <c r="PSC39" s="132"/>
      <c r="PSD39" s="132"/>
      <c r="PSE39" s="132"/>
      <c r="PSF39" s="36"/>
      <c r="PSG39" s="25"/>
      <c r="PSH39" s="132"/>
      <c r="PSI39" s="26"/>
      <c r="PSJ39" s="133"/>
      <c r="PSK39" s="133"/>
      <c r="PSL39" s="133"/>
      <c r="PSM39" s="133"/>
      <c r="PSN39" s="133"/>
      <c r="PSO39" s="133"/>
      <c r="PSP39" s="133"/>
      <c r="PSQ39" s="7"/>
      <c r="PSR39" s="34"/>
      <c r="PSS39" s="35"/>
      <c r="PST39" s="133"/>
      <c r="PSU39" s="28"/>
      <c r="PSV39" s="132"/>
      <c r="PSW39" s="132"/>
      <c r="PSX39" s="132"/>
      <c r="PSY39" s="132"/>
      <c r="PSZ39" s="132"/>
      <c r="PTA39" s="36"/>
      <c r="PTB39" s="25"/>
      <c r="PTC39" s="132"/>
      <c r="PTD39" s="26"/>
      <c r="PTE39" s="133"/>
      <c r="PTF39" s="133"/>
      <c r="PTG39" s="133"/>
      <c r="PTH39" s="133"/>
      <c r="PTI39" s="133"/>
      <c r="PTJ39" s="133"/>
      <c r="PTK39" s="133"/>
      <c r="PTL39" s="7"/>
      <c r="PTM39" s="34"/>
      <c r="PTN39" s="35"/>
      <c r="PTO39" s="133"/>
      <c r="PTP39" s="28"/>
      <c r="PTQ39" s="132"/>
      <c r="PTR39" s="132"/>
      <c r="PTS39" s="132"/>
      <c r="PTT39" s="132"/>
      <c r="PTU39" s="132"/>
      <c r="PTV39" s="36"/>
      <c r="PTW39" s="25"/>
      <c r="PTX39" s="132"/>
      <c r="PTY39" s="26"/>
      <c r="PTZ39" s="133"/>
      <c r="PUA39" s="133"/>
      <c r="PUB39" s="133"/>
      <c r="PUC39" s="133"/>
      <c r="PUD39" s="133"/>
      <c r="PUE39" s="133"/>
      <c r="PUF39" s="133"/>
      <c r="PUG39" s="7"/>
      <c r="PUH39" s="34"/>
      <c r="PUI39" s="35"/>
      <c r="PUJ39" s="133"/>
      <c r="PUK39" s="28"/>
      <c r="PUL39" s="132"/>
      <c r="PUM39" s="132"/>
      <c r="PUN39" s="132"/>
      <c r="PUO39" s="132"/>
      <c r="PUP39" s="132"/>
      <c r="PUQ39" s="36"/>
      <c r="PUR39" s="25"/>
      <c r="PUS39" s="132"/>
      <c r="PUT39" s="26"/>
      <c r="PUU39" s="133"/>
      <c r="PUV39" s="133"/>
      <c r="PUW39" s="133"/>
      <c r="PUX39" s="133"/>
      <c r="PUY39" s="133"/>
      <c r="PUZ39" s="133"/>
      <c r="PVA39" s="133"/>
      <c r="PVB39" s="7"/>
      <c r="PVC39" s="34"/>
      <c r="PVD39" s="35"/>
      <c r="PVE39" s="133"/>
      <c r="PVF39" s="28"/>
      <c r="PVG39" s="132"/>
      <c r="PVH39" s="132"/>
      <c r="PVI39" s="132"/>
      <c r="PVJ39" s="132"/>
      <c r="PVK39" s="132"/>
      <c r="PVL39" s="36"/>
      <c r="PVM39" s="25"/>
      <c r="PVN39" s="132"/>
      <c r="PVO39" s="26"/>
      <c r="PVP39" s="133"/>
      <c r="PVQ39" s="133"/>
      <c r="PVR39" s="133"/>
      <c r="PVS39" s="133"/>
      <c r="PVT39" s="133"/>
      <c r="PVU39" s="133"/>
      <c r="PVV39" s="133"/>
      <c r="PVW39" s="7"/>
      <c r="PVX39" s="34"/>
      <c r="PVY39" s="35"/>
      <c r="PVZ39" s="133"/>
      <c r="PWA39" s="28"/>
      <c r="PWB39" s="132"/>
      <c r="PWC39" s="132"/>
      <c r="PWD39" s="132"/>
      <c r="PWE39" s="132"/>
      <c r="PWF39" s="132"/>
      <c r="PWG39" s="36"/>
      <c r="PWH39" s="25"/>
      <c r="PWI39" s="132"/>
      <c r="PWJ39" s="26"/>
      <c r="PWK39" s="133"/>
      <c r="PWL39" s="133"/>
      <c r="PWM39" s="133"/>
      <c r="PWN39" s="133"/>
      <c r="PWO39" s="133"/>
      <c r="PWP39" s="133"/>
      <c r="PWQ39" s="133"/>
      <c r="PWR39" s="7"/>
      <c r="PWS39" s="34"/>
      <c r="PWT39" s="35"/>
      <c r="PWU39" s="133"/>
      <c r="PWV39" s="28"/>
      <c r="PWW39" s="132"/>
      <c r="PWX39" s="132"/>
      <c r="PWY39" s="132"/>
      <c r="PWZ39" s="132"/>
      <c r="PXA39" s="132"/>
      <c r="PXB39" s="36"/>
      <c r="PXC39" s="25"/>
      <c r="PXD39" s="132"/>
      <c r="PXE39" s="26"/>
      <c r="PXF39" s="133"/>
      <c r="PXG39" s="133"/>
      <c r="PXH39" s="133"/>
      <c r="PXI39" s="133"/>
      <c r="PXJ39" s="133"/>
      <c r="PXK39" s="133"/>
      <c r="PXL39" s="133"/>
      <c r="PXM39" s="7"/>
      <c r="PXN39" s="34"/>
      <c r="PXO39" s="35"/>
      <c r="PXP39" s="133"/>
      <c r="PXQ39" s="28"/>
      <c r="PXR39" s="132"/>
      <c r="PXS39" s="132"/>
      <c r="PXT39" s="132"/>
      <c r="PXU39" s="132"/>
      <c r="PXV39" s="132"/>
      <c r="PXW39" s="36"/>
      <c r="PXX39" s="25"/>
      <c r="PXY39" s="132"/>
      <c r="PXZ39" s="26"/>
      <c r="PYA39" s="133"/>
      <c r="PYB39" s="133"/>
      <c r="PYC39" s="133"/>
      <c r="PYD39" s="133"/>
      <c r="PYE39" s="133"/>
      <c r="PYF39" s="133"/>
      <c r="PYG39" s="133"/>
      <c r="PYH39" s="7"/>
      <c r="PYI39" s="34"/>
      <c r="PYJ39" s="35"/>
      <c r="PYK39" s="133"/>
      <c r="PYL39" s="28"/>
      <c r="PYM39" s="132"/>
      <c r="PYN39" s="132"/>
      <c r="PYO39" s="132"/>
      <c r="PYP39" s="132"/>
      <c r="PYQ39" s="132"/>
      <c r="PYR39" s="36"/>
      <c r="PYS39" s="25"/>
      <c r="PYT39" s="132"/>
      <c r="PYU39" s="26"/>
      <c r="PYV39" s="133"/>
      <c r="PYW39" s="133"/>
      <c r="PYX39" s="133"/>
      <c r="PYY39" s="133"/>
      <c r="PYZ39" s="133"/>
      <c r="PZA39" s="133"/>
      <c r="PZB39" s="133"/>
      <c r="PZC39" s="7"/>
      <c r="PZD39" s="34"/>
      <c r="PZE39" s="35"/>
      <c r="PZF39" s="133"/>
      <c r="PZG39" s="28"/>
      <c r="PZH39" s="132"/>
      <c r="PZI39" s="132"/>
      <c r="PZJ39" s="132"/>
      <c r="PZK39" s="132"/>
      <c r="PZL39" s="132"/>
      <c r="PZM39" s="36"/>
      <c r="PZN39" s="25"/>
      <c r="PZO39" s="132"/>
      <c r="PZP39" s="26"/>
      <c r="PZQ39" s="133"/>
      <c r="PZR39" s="133"/>
      <c r="PZS39" s="133"/>
      <c r="PZT39" s="133"/>
      <c r="PZU39" s="133"/>
      <c r="PZV39" s="133"/>
      <c r="PZW39" s="133"/>
      <c r="PZX39" s="7"/>
      <c r="PZY39" s="34"/>
      <c r="PZZ39" s="35"/>
      <c r="QAA39" s="133"/>
      <c r="QAB39" s="28"/>
      <c r="QAC39" s="132"/>
      <c r="QAD39" s="132"/>
      <c r="QAE39" s="132"/>
      <c r="QAF39" s="132"/>
      <c r="QAG39" s="132"/>
      <c r="QAH39" s="36"/>
      <c r="QAI39" s="25"/>
      <c r="QAJ39" s="132"/>
      <c r="QAK39" s="26"/>
      <c r="QAL39" s="133"/>
      <c r="QAM39" s="133"/>
      <c r="QAN39" s="133"/>
      <c r="QAO39" s="133"/>
      <c r="QAP39" s="133"/>
      <c r="QAQ39" s="133"/>
      <c r="QAR39" s="133"/>
      <c r="QAS39" s="7"/>
      <c r="QAT39" s="34"/>
      <c r="QAU39" s="35"/>
      <c r="QAV39" s="133"/>
      <c r="QAW39" s="28"/>
      <c r="QAX39" s="132"/>
      <c r="QAY39" s="132"/>
      <c r="QAZ39" s="132"/>
      <c r="QBA39" s="132"/>
      <c r="QBB39" s="132"/>
      <c r="QBC39" s="36"/>
      <c r="QBD39" s="25"/>
      <c r="QBE39" s="132"/>
      <c r="QBF39" s="26"/>
      <c r="QBG39" s="133"/>
      <c r="QBH39" s="133"/>
      <c r="QBI39" s="133"/>
      <c r="QBJ39" s="133"/>
      <c r="QBK39" s="133"/>
      <c r="QBL39" s="133"/>
      <c r="QBM39" s="133"/>
      <c r="QBN39" s="7"/>
      <c r="QBO39" s="34"/>
      <c r="QBP39" s="35"/>
      <c r="QBQ39" s="133"/>
      <c r="QBR39" s="28"/>
      <c r="QBS39" s="132"/>
      <c r="QBT39" s="132"/>
      <c r="QBU39" s="132"/>
      <c r="QBV39" s="132"/>
      <c r="QBW39" s="132"/>
      <c r="QBX39" s="36"/>
      <c r="QBY39" s="25"/>
      <c r="QBZ39" s="132"/>
      <c r="QCA39" s="26"/>
      <c r="QCB39" s="133"/>
      <c r="QCC39" s="133"/>
      <c r="QCD39" s="133"/>
      <c r="QCE39" s="133"/>
      <c r="QCF39" s="133"/>
      <c r="QCG39" s="133"/>
      <c r="QCH39" s="133"/>
      <c r="QCI39" s="7"/>
      <c r="QCJ39" s="34"/>
      <c r="QCK39" s="35"/>
      <c r="QCL39" s="133"/>
      <c r="QCM39" s="28"/>
      <c r="QCN39" s="132"/>
      <c r="QCO39" s="132"/>
      <c r="QCP39" s="132"/>
      <c r="QCQ39" s="132"/>
      <c r="QCR39" s="132"/>
      <c r="QCS39" s="36"/>
      <c r="QCT39" s="25"/>
      <c r="QCU39" s="132"/>
      <c r="QCV39" s="26"/>
      <c r="QCW39" s="133"/>
      <c r="QCX39" s="133"/>
      <c r="QCY39" s="133"/>
      <c r="QCZ39" s="133"/>
      <c r="QDA39" s="133"/>
      <c r="QDB39" s="133"/>
      <c r="QDC39" s="133"/>
      <c r="QDD39" s="7"/>
      <c r="QDE39" s="34"/>
      <c r="QDF39" s="35"/>
      <c r="QDG39" s="133"/>
      <c r="QDH39" s="28"/>
      <c r="QDI39" s="132"/>
      <c r="QDJ39" s="132"/>
      <c r="QDK39" s="132"/>
      <c r="QDL39" s="132"/>
      <c r="QDM39" s="132"/>
      <c r="QDN39" s="36"/>
      <c r="QDO39" s="25"/>
      <c r="QDP39" s="132"/>
      <c r="QDQ39" s="26"/>
      <c r="QDR39" s="133"/>
      <c r="QDS39" s="133"/>
      <c r="QDT39" s="133"/>
      <c r="QDU39" s="133"/>
      <c r="QDV39" s="133"/>
      <c r="QDW39" s="133"/>
      <c r="QDX39" s="133"/>
      <c r="QDY39" s="7"/>
      <c r="QDZ39" s="34"/>
      <c r="QEA39" s="35"/>
      <c r="QEB39" s="133"/>
      <c r="QEC39" s="28"/>
      <c r="QED39" s="132"/>
      <c r="QEE39" s="132"/>
      <c r="QEF39" s="132"/>
      <c r="QEG39" s="132"/>
      <c r="QEH39" s="132"/>
      <c r="QEI39" s="36"/>
      <c r="QEJ39" s="25"/>
      <c r="QEK39" s="132"/>
      <c r="QEL39" s="26"/>
      <c r="QEM39" s="133"/>
      <c r="QEN39" s="133"/>
      <c r="QEO39" s="133"/>
      <c r="QEP39" s="133"/>
      <c r="QEQ39" s="133"/>
      <c r="QER39" s="133"/>
      <c r="QES39" s="133"/>
      <c r="QET39" s="7"/>
      <c r="QEU39" s="34"/>
      <c r="QEV39" s="35"/>
      <c r="QEW39" s="133"/>
      <c r="QEX39" s="28"/>
      <c r="QEY39" s="132"/>
      <c r="QEZ39" s="132"/>
      <c r="QFA39" s="132"/>
      <c r="QFB39" s="132"/>
      <c r="QFC39" s="132"/>
      <c r="QFD39" s="36"/>
      <c r="QFE39" s="25"/>
      <c r="QFF39" s="132"/>
      <c r="QFG39" s="26"/>
      <c r="QFH39" s="133"/>
      <c r="QFI39" s="133"/>
      <c r="QFJ39" s="133"/>
      <c r="QFK39" s="133"/>
      <c r="QFL39" s="133"/>
      <c r="QFM39" s="133"/>
      <c r="QFN39" s="133"/>
      <c r="QFO39" s="7"/>
      <c r="QFP39" s="34"/>
      <c r="QFQ39" s="35"/>
      <c r="QFR39" s="133"/>
      <c r="QFS39" s="28"/>
      <c r="QFT39" s="132"/>
      <c r="QFU39" s="132"/>
      <c r="QFV39" s="132"/>
      <c r="QFW39" s="132"/>
      <c r="QFX39" s="132"/>
      <c r="QFY39" s="36"/>
      <c r="QFZ39" s="25"/>
      <c r="QGA39" s="132"/>
      <c r="QGB39" s="26"/>
      <c r="QGC39" s="133"/>
      <c r="QGD39" s="133"/>
      <c r="QGE39" s="133"/>
      <c r="QGF39" s="133"/>
      <c r="QGG39" s="133"/>
      <c r="QGH39" s="133"/>
      <c r="QGI39" s="133"/>
      <c r="QGJ39" s="7"/>
      <c r="QGK39" s="34"/>
      <c r="QGL39" s="35"/>
      <c r="QGM39" s="133"/>
      <c r="QGN39" s="28"/>
      <c r="QGO39" s="132"/>
      <c r="QGP39" s="132"/>
      <c r="QGQ39" s="132"/>
      <c r="QGR39" s="132"/>
      <c r="QGS39" s="132"/>
      <c r="QGT39" s="36"/>
      <c r="QGU39" s="25"/>
      <c r="QGV39" s="132"/>
      <c r="QGW39" s="26"/>
      <c r="QGX39" s="133"/>
      <c r="QGY39" s="133"/>
      <c r="QGZ39" s="133"/>
      <c r="QHA39" s="133"/>
      <c r="QHB39" s="133"/>
      <c r="QHC39" s="133"/>
      <c r="QHD39" s="133"/>
      <c r="QHE39" s="7"/>
      <c r="QHF39" s="34"/>
      <c r="QHG39" s="35"/>
      <c r="QHH39" s="133"/>
      <c r="QHI39" s="28"/>
      <c r="QHJ39" s="132"/>
      <c r="QHK39" s="132"/>
      <c r="QHL39" s="132"/>
      <c r="QHM39" s="132"/>
      <c r="QHN39" s="132"/>
      <c r="QHO39" s="36"/>
      <c r="QHP39" s="25"/>
      <c r="QHQ39" s="132"/>
      <c r="QHR39" s="26"/>
      <c r="QHS39" s="133"/>
      <c r="QHT39" s="133"/>
      <c r="QHU39" s="133"/>
      <c r="QHV39" s="133"/>
      <c r="QHW39" s="133"/>
      <c r="QHX39" s="133"/>
      <c r="QHY39" s="133"/>
      <c r="QHZ39" s="7"/>
      <c r="QIA39" s="34"/>
      <c r="QIB39" s="35"/>
      <c r="QIC39" s="133"/>
      <c r="QID39" s="28"/>
      <c r="QIE39" s="132"/>
      <c r="QIF39" s="132"/>
      <c r="QIG39" s="132"/>
      <c r="QIH39" s="132"/>
      <c r="QII39" s="132"/>
      <c r="QIJ39" s="36"/>
      <c r="QIK39" s="25"/>
      <c r="QIL39" s="132"/>
      <c r="QIM39" s="26"/>
      <c r="QIN39" s="133"/>
      <c r="QIO39" s="133"/>
      <c r="QIP39" s="133"/>
      <c r="QIQ39" s="133"/>
      <c r="QIR39" s="133"/>
      <c r="QIS39" s="133"/>
      <c r="QIT39" s="133"/>
      <c r="QIU39" s="7"/>
      <c r="QIV39" s="34"/>
      <c r="QIW39" s="35"/>
      <c r="QIX39" s="133"/>
      <c r="QIY39" s="28"/>
      <c r="QIZ39" s="132"/>
      <c r="QJA39" s="132"/>
      <c r="QJB39" s="132"/>
      <c r="QJC39" s="132"/>
      <c r="QJD39" s="132"/>
      <c r="QJE39" s="36"/>
      <c r="QJF39" s="25"/>
      <c r="QJG39" s="132"/>
      <c r="QJH39" s="26"/>
      <c r="QJI39" s="133"/>
      <c r="QJJ39" s="133"/>
      <c r="QJK39" s="133"/>
      <c r="QJL39" s="133"/>
      <c r="QJM39" s="133"/>
      <c r="QJN39" s="133"/>
      <c r="QJO39" s="133"/>
      <c r="QJP39" s="7"/>
      <c r="QJQ39" s="34"/>
      <c r="QJR39" s="35"/>
      <c r="QJS39" s="133"/>
      <c r="QJT39" s="28"/>
      <c r="QJU39" s="132"/>
      <c r="QJV39" s="132"/>
      <c r="QJW39" s="132"/>
      <c r="QJX39" s="132"/>
      <c r="QJY39" s="132"/>
      <c r="QJZ39" s="36"/>
      <c r="QKA39" s="25"/>
      <c r="QKB39" s="132"/>
      <c r="QKC39" s="26"/>
      <c r="QKD39" s="133"/>
      <c r="QKE39" s="133"/>
      <c r="QKF39" s="133"/>
      <c r="QKG39" s="133"/>
      <c r="QKH39" s="133"/>
      <c r="QKI39" s="133"/>
      <c r="QKJ39" s="133"/>
      <c r="QKK39" s="7"/>
      <c r="QKL39" s="34"/>
      <c r="QKM39" s="35"/>
      <c r="QKN39" s="133"/>
      <c r="QKO39" s="28"/>
      <c r="QKP39" s="132"/>
      <c r="QKQ39" s="132"/>
      <c r="QKR39" s="132"/>
      <c r="QKS39" s="132"/>
      <c r="QKT39" s="132"/>
      <c r="QKU39" s="36"/>
      <c r="QKV39" s="25"/>
      <c r="QKW39" s="132"/>
      <c r="QKX39" s="26"/>
      <c r="QKY39" s="133"/>
      <c r="QKZ39" s="133"/>
      <c r="QLA39" s="133"/>
      <c r="QLB39" s="133"/>
      <c r="QLC39" s="133"/>
      <c r="QLD39" s="133"/>
      <c r="QLE39" s="133"/>
      <c r="QLF39" s="7"/>
      <c r="QLG39" s="34"/>
      <c r="QLH39" s="35"/>
      <c r="QLI39" s="133"/>
      <c r="QLJ39" s="28"/>
      <c r="QLK39" s="132"/>
      <c r="QLL39" s="132"/>
      <c r="QLM39" s="132"/>
      <c r="QLN39" s="132"/>
      <c r="QLO39" s="132"/>
      <c r="QLP39" s="36"/>
      <c r="QLQ39" s="25"/>
      <c r="QLR39" s="132"/>
      <c r="QLS39" s="26"/>
      <c r="QLT39" s="133"/>
      <c r="QLU39" s="133"/>
      <c r="QLV39" s="133"/>
      <c r="QLW39" s="133"/>
      <c r="QLX39" s="133"/>
      <c r="QLY39" s="133"/>
      <c r="QLZ39" s="133"/>
      <c r="QMA39" s="7"/>
      <c r="QMB39" s="34"/>
      <c r="QMC39" s="35"/>
      <c r="QMD39" s="133"/>
      <c r="QME39" s="28"/>
      <c r="QMF39" s="132"/>
      <c r="QMG39" s="132"/>
      <c r="QMH39" s="132"/>
      <c r="QMI39" s="132"/>
      <c r="QMJ39" s="132"/>
      <c r="QMK39" s="36"/>
      <c r="QML39" s="25"/>
      <c r="QMM39" s="132"/>
      <c r="QMN39" s="26"/>
      <c r="QMO39" s="133"/>
      <c r="QMP39" s="133"/>
      <c r="QMQ39" s="133"/>
      <c r="QMR39" s="133"/>
      <c r="QMS39" s="133"/>
      <c r="QMT39" s="133"/>
      <c r="QMU39" s="133"/>
      <c r="QMV39" s="7"/>
      <c r="QMW39" s="34"/>
      <c r="QMX39" s="35"/>
      <c r="QMY39" s="133"/>
      <c r="QMZ39" s="28"/>
      <c r="QNA39" s="132"/>
      <c r="QNB39" s="132"/>
      <c r="QNC39" s="132"/>
      <c r="QND39" s="132"/>
      <c r="QNE39" s="132"/>
      <c r="QNF39" s="36"/>
      <c r="QNG39" s="25"/>
      <c r="QNH39" s="132"/>
      <c r="QNI39" s="26"/>
      <c r="QNJ39" s="133"/>
      <c r="QNK39" s="133"/>
      <c r="QNL39" s="133"/>
      <c r="QNM39" s="133"/>
      <c r="QNN39" s="133"/>
      <c r="QNO39" s="133"/>
      <c r="QNP39" s="133"/>
      <c r="QNQ39" s="7"/>
      <c r="QNR39" s="34"/>
      <c r="QNS39" s="35"/>
      <c r="QNT39" s="133"/>
      <c r="QNU39" s="28"/>
      <c r="QNV39" s="132"/>
      <c r="QNW39" s="132"/>
      <c r="QNX39" s="132"/>
      <c r="QNY39" s="132"/>
      <c r="QNZ39" s="132"/>
      <c r="QOA39" s="36"/>
      <c r="QOB39" s="25"/>
      <c r="QOC39" s="132"/>
      <c r="QOD39" s="26"/>
      <c r="QOE39" s="133"/>
      <c r="QOF39" s="133"/>
      <c r="QOG39" s="133"/>
      <c r="QOH39" s="133"/>
      <c r="QOI39" s="133"/>
      <c r="QOJ39" s="133"/>
      <c r="QOK39" s="133"/>
      <c r="QOL39" s="7"/>
      <c r="QOM39" s="34"/>
      <c r="QON39" s="35"/>
      <c r="QOO39" s="133"/>
      <c r="QOP39" s="28"/>
      <c r="QOQ39" s="132"/>
      <c r="QOR39" s="132"/>
      <c r="QOS39" s="132"/>
      <c r="QOT39" s="132"/>
      <c r="QOU39" s="132"/>
      <c r="QOV39" s="36"/>
      <c r="QOW39" s="25"/>
      <c r="QOX39" s="132"/>
      <c r="QOY39" s="26"/>
      <c r="QOZ39" s="133"/>
      <c r="QPA39" s="133"/>
      <c r="QPB39" s="133"/>
      <c r="QPC39" s="133"/>
      <c r="QPD39" s="133"/>
      <c r="QPE39" s="133"/>
      <c r="QPF39" s="133"/>
      <c r="QPG39" s="7"/>
      <c r="QPH39" s="34"/>
      <c r="QPI39" s="35"/>
      <c r="QPJ39" s="133"/>
      <c r="QPK39" s="28"/>
      <c r="QPL39" s="132"/>
      <c r="QPM39" s="132"/>
      <c r="QPN39" s="132"/>
      <c r="QPO39" s="132"/>
      <c r="QPP39" s="132"/>
      <c r="QPQ39" s="36"/>
      <c r="QPR39" s="25"/>
      <c r="QPS39" s="132"/>
      <c r="QPT39" s="26"/>
      <c r="QPU39" s="133"/>
      <c r="QPV39" s="133"/>
      <c r="QPW39" s="133"/>
      <c r="QPX39" s="133"/>
      <c r="QPY39" s="133"/>
      <c r="QPZ39" s="133"/>
      <c r="QQA39" s="133"/>
      <c r="QQB39" s="7"/>
      <c r="QQC39" s="34"/>
      <c r="QQD39" s="35"/>
      <c r="QQE39" s="133"/>
      <c r="QQF39" s="28"/>
      <c r="QQG39" s="132"/>
      <c r="QQH39" s="132"/>
      <c r="QQI39" s="132"/>
      <c r="QQJ39" s="132"/>
      <c r="QQK39" s="132"/>
      <c r="QQL39" s="36"/>
      <c r="QQM39" s="25"/>
      <c r="QQN39" s="132"/>
      <c r="QQO39" s="26"/>
      <c r="QQP39" s="133"/>
      <c r="QQQ39" s="133"/>
      <c r="QQR39" s="133"/>
      <c r="QQS39" s="133"/>
      <c r="QQT39" s="133"/>
      <c r="QQU39" s="133"/>
      <c r="QQV39" s="133"/>
      <c r="QQW39" s="7"/>
      <c r="QQX39" s="34"/>
      <c r="QQY39" s="35"/>
      <c r="QQZ39" s="133"/>
      <c r="QRA39" s="28"/>
      <c r="QRB39" s="132"/>
      <c r="QRC39" s="132"/>
      <c r="QRD39" s="132"/>
      <c r="QRE39" s="132"/>
      <c r="QRF39" s="132"/>
      <c r="QRG39" s="36"/>
      <c r="QRH39" s="25"/>
      <c r="QRI39" s="132"/>
      <c r="QRJ39" s="26"/>
      <c r="QRK39" s="133"/>
      <c r="QRL39" s="133"/>
      <c r="QRM39" s="133"/>
      <c r="QRN39" s="133"/>
      <c r="QRO39" s="133"/>
      <c r="QRP39" s="133"/>
      <c r="QRQ39" s="133"/>
      <c r="QRR39" s="7"/>
      <c r="QRS39" s="34"/>
      <c r="QRT39" s="35"/>
      <c r="QRU39" s="133"/>
      <c r="QRV39" s="28"/>
      <c r="QRW39" s="132"/>
      <c r="QRX39" s="132"/>
      <c r="QRY39" s="132"/>
      <c r="QRZ39" s="132"/>
      <c r="QSA39" s="132"/>
      <c r="QSB39" s="36"/>
      <c r="QSC39" s="25"/>
      <c r="QSD39" s="132"/>
      <c r="QSE39" s="26"/>
      <c r="QSF39" s="133"/>
      <c r="QSG39" s="133"/>
      <c r="QSH39" s="133"/>
      <c r="QSI39" s="133"/>
      <c r="QSJ39" s="133"/>
      <c r="QSK39" s="133"/>
      <c r="QSL39" s="133"/>
      <c r="QSM39" s="7"/>
      <c r="QSN39" s="34"/>
      <c r="QSO39" s="35"/>
      <c r="QSP39" s="133"/>
      <c r="QSQ39" s="28"/>
      <c r="QSR39" s="132"/>
      <c r="QSS39" s="132"/>
      <c r="QST39" s="132"/>
      <c r="QSU39" s="132"/>
      <c r="QSV39" s="132"/>
      <c r="QSW39" s="36"/>
      <c r="QSX39" s="25"/>
      <c r="QSY39" s="132"/>
      <c r="QSZ39" s="26"/>
      <c r="QTA39" s="133"/>
      <c r="QTB39" s="133"/>
      <c r="QTC39" s="133"/>
      <c r="QTD39" s="133"/>
      <c r="QTE39" s="133"/>
      <c r="QTF39" s="133"/>
      <c r="QTG39" s="133"/>
      <c r="QTH39" s="7"/>
      <c r="QTI39" s="34"/>
      <c r="QTJ39" s="35"/>
      <c r="QTK39" s="133"/>
      <c r="QTL39" s="28"/>
      <c r="QTM39" s="132"/>
      <c r="QTN39" s="132"/>
      <c r="QTO39" s="132"/>
      <c r="QTP39" s="132"/>
      <c r="QTQ39" s="132"/>
      <c r="QTR39" s="36"/>
      <c r="QTS39" s="25"/>
      <c r="QTT39" s="132"/>
      <c r="QTU39" s="26"/>
      <c r="QTV39" s="133"/>
      <c r="QTW39" s="133"/>
      <c r="QTX39" s="133"/>
      <c r="QTY39" s="133"/>
      <c r="QTZ39" s="133"/>
      <c r="QUA39" s="133"/>
      <c r="QUB39" s="133"/>
      <c r="QUC39" s="7"/>
      <c r="QUD39" s="34"/>
      <c r="QUE39" s="35"/>
      <c r="QUF39" s="133"/>
      <c r="QUG39" s="28"/>
      <c r="QUH39" s="132"/>
      <c r="QUI39" s="132"/>
      <c r="QUJ39" s="132"/>
      <c r="QUK39" s="132"/>
      <c r="QUL39" s="132"/>
      <c r="QUM39" s="36"/>
      <c r="QUN39" s="25"/>
      <c r="QUO39" s="132"/>
      <c r="QUP39" s="26"/>
      <c r="QUQ39" s="133"/>
      <c r="QUR39" s="133"/>
      <c r="QUS39" s="133"/>
      <c r="QUT39" s="133"/>
      <c r="QUU39" s="133"/>
      <c r="QUV39" s="133"/>
      <c r="QUW39" s="133"/>
      <c r="QUX39" s="7"/>
      <c r="QUY39" s="34"/>
      <c r="QUZ39" s="35"/>
      <c r="QVA39" s="133"/>
      <c r="QVB39" s="28"/>
      <c r="QVC39" s="132"/>
      <c r="QVD39" s="132"/>
      <c r="QVE39" s="132"/>
      <c r="QVF39" s="132"/>
      <c r="QVG39" s="132"/>
      <c r="QVH39" s="36"/>
      <c r="QVI39" s="25"/>
      <c r="QVJ39" s="132"/>
      <c r="QVK39" s="26"/>
      <c r="QVL39" s="133"/>
      <c r="QVM39" s="133"/>
      <c r="QVN39" s="133"/>
      <c r="QVO39" s="133"/>
      <c r="QVP39" s="133"/>
      <c r="QVQ39" s="133"/>
      <c r="QVR39" s="133"/>
      <c r="QVS39" s="7"/>
      <c r="QVT39" s="34"/>
      <c r="QVU39" s="35"/>
      <c r="QVV39" s="133"/>
      <c r="QVW39" s="28"/>
      <c r="QVX39" s="132"/>
      <c r="QVY39" s="132"/>
      <c r="QVZ39" s="132"/>
      <c r="QWA39" s="132"/>
      <c r="QWB39" s="132"/>
      <c r="QWC39" s="36"/>
      <c r="QWD39" s="25"/>
      <c r="QWE39" s="132"/>
      <c r="QWF39" s="26"/>
      <c r="QWG39" s="133"/>
      <c r="QWH39" s="133"/>
      <c r="QWI39" s="133"/>
      <c r="QWJ39" s="133"/>
      <c r="QWK39" s="133"/>
      <c r="QWL39" s="133"/>
      <c r="QWM39" s="133"/>
      <c r="QWN39" s="7"/>
      <c r="QWO39" s="34"/>
      <c r="QWP39" s="35"/>
      <c r="QWQ39" s="133"/>
      <c r="QWR39" s="28"/>
      <c r="QWS39" s="132"/>
      <c r="QWT39" s="132"/>
      <c r="QWU39" s="132"/>
      <c r="QWV39" s="132"/>
      <c r="QWW39" s="132"/>
      <c r="QWX39" s="36"/>
      <c r="QWY39" s="25"/>
      <c r="QWZ39" s="132"/>
      <c r="QXA39" s="26"/>
      <c r="QXB39" s="133"/>
      <c r="QXC39" s="133"/>
      <c r="QXD39" s="133"/>
      <c r="QXE39" s="133"/>
      <c r="QXF39" s="133"/>
      <c r="QXG39" s="133"/>
      <c r="QXH39" s="133"/>
      <c r="QXI39" s="7"/>
      <c r="QXJ39" s="34"/>
      <c r="QXK39" s="35"/>
      <c r="QXL39" s="133"/>
      <c r="QXM39" s="28"/>
      <c r="QXN39" s="132"/>
      <c r="QXO39" s="132"/>
      <c r="QXP39" s="132"/>
      <c r="QXQ39" s="132"/>
      <c r="QXR39" s="132"/>
      <c r="QXS39" s="36"/>
      <c r="QXT39" s="25"/>
      <c r="QXU39" s="132"/>
      <c r="QXV39" s="26"/>
      <c r="QXW39" s="133"/>
      <c r="QXX39" s="133"/>
      <c r="QXY39" s="133"/>
      <c r="QXZ39" s="133"/>
      <c r="QYA39" s="133"/>
      <c r="QYB39" s="133"/>
      <c r="QYC39" s="133"/>
      <c r="QYD39" s="7"/>
      <c r="QYE39" s="34"/>
      <c r="QYF39" s="35"/>
      <c r="QYG39" s="133"/>
      <c r="QYH39" s="28"/>
      <c r="QYI39" s="132"/>
      <c r="QYJ39" s="132"/>
      <c r="QYK39" s="132"/>
      <c r="QYL39" s="132"/>
      <c r="QYM39" s="132"/>
      <c r="QYN39" s="36"/>
      <c r="QYO39" s="25"/>
      <c r="QYP39" s="132"/>
      <c r="QYQ39" s="26"/>
      <c r="QYR39" s="133"/>
      <c r="QYS39" s="133"/>
      <c r="QYT39" s="133"/>
      <c r="QYU39" s="133"/>
      <c r="QYV39" s="133"/>
      <c r="QYW39" s="133"/>
      <c r="QYX39" s="133"/>
      <c r="QYY39" s="7"/>
      <c r="QYZ39" s="34"/>
      <c r="QZA39" s="35"/>
      <c r="QZB39" s="133"/>
      <c r="QZC39" s="28"/>
      <c r="QZD39" s="132"/>
      <c r="QZE39" s="132"/>
      <c r="QZF39" s="132"/>
      <c r="QZG39" s="132"/>
      <c r="QZH39" s="132"/>
      <c r="QZI39" s="36"/>
      <c r="QZJ39" s="25"/>
      <c r="QZK39" s="132"/>
      <c r="QZL39" s="26"/>
      <c r="QZM39" s="133"/>
      <c r="QZN39" s="133"/>
      <c r="QZO39" s="133"/>
      <c r="QZP39" s="133"/>
      <c r="QZQ39" s="133"/>
      <c r="QZR39" s="133"/>
      <c r="QZS39" s="133"/>
      <c r="QZT39" s="7"/>
      <c r="QZU39" s="34"/>
      <c r="QZV39" s="35"/>
      <c r="QZW39" s="133"/>
      <c r="QZX39" s="28"/>
      <c r="QZY39" s="132"/>
      <c r="QZZ39" s="132"/>
      <c r="RAA39" s="132"/>
      <c r="RAB39" s="132"/>
      <c r="RAC39" s="132"/>
      <c r="RAD39" s="36"/>
      <c r="RAE39" s="25"/>
      <c r="RAF39" s="132"/>
      <c r="RAG39" s="26"/>
      <c r="RAH39" s="133"/>
      <c r="RAI39" s="133"/>
      <c r="RAJ39" s="133"/>
      <c r="RAK39" s="133"/>
      <c r="RAL39" s="133"/>
      <c r="RAM39" s="133"/>
      <c r="RAN39" s="133"/>
      <c r="RAO39" s="7"/>
      <c r="RAP39" s="34"/>
      <c r="RAQ39" s="35"/>
      <c r="RAR39" s="133"/>
      <c r="RAS39" s="28"/>
      <c r="RAT39" s="132"/>
      <c r="RAU39" s="132"/>
      <c r="RAV39" s="132"/>
      <c r="RAW39" s="132"/>
      <c r="RAX39" s="132"/>
      <c r="RAY39" s="36"/>
      <c r="RAZ39" s="25"/>
      <c r="RBA39" s="132"/>
      <c r="RBB39" s="26"/>
      <c r="RBC39" s="133"/>
      <c r="RBD39" s="133"/>
      <c r="RBE39" s="133"/>
      <c r="RBF39" s="133"/>
      <c r="RBG39" s="133"/>
      <c r="RBH39" s="133"/>
      <c r="RBI39" s="133"/>
      <c r="RBJ39" s="7"/>
      <c r="RBK39" s="34"/>
      <c r="RBL39" s="35"/>
      <c r="RBM39" s="133"/>
      <c r="RBN39" s="28"/>
      <c r="RBO39" s="132"/>
      <c r="RBP39" s="132"/>
      <c r="RBQ39" s="132"/>
      <c r="RBR39" s="132"/>
      <c r="RBS39" s="132"/>
      <c r="RBT39" s="36"/>
      <c r="RBU39" s="25"/>
      <c r="RBV39" s="132"/>
      <c r="RBW39" s="26"/>
      <c r="RBX39" s="133"/>
      <c r="RBY39" s="133"/>
      <c r="RBZ39" s="133"/>
      <c r="RCA39" s="133"/>
      <c r="RCB39" s="133"/>
      <c r="RCC39" s="133"/>
      <c r="RCD39" s="133"/>
      <c r="RCE39" s="7"/>
      <c r="RCF39" s="34"/>
      <c r="RCG39" s="35"/>
      <c r="RCH39" s="133"/>
      <c r="RCI39" s="28"/>
      <c r="RCJ39" s="132"/>
      <c r="RCK39" s="132"/>
      <c r="RCL39" s="132"/>
      <c r="RCM39" s="132"/>
      <c r="RCN39" s="132"/>
      <c r="RCO39" s="36"/>
      <c r="RCP39" s="25"/>
      <c r="RCQ39" s="132"/>
      <c r="RCR39" s="26"/>
      <c r="RCS39" s="133"/>
      <c r="RCT39" s="133"/>
      <c r="RCU39" s="133"/>
      <c r="RCV39" s="133"/>
      <c r="RCW39" s="133"/>
      <c r="RCX39" s="133"/>
      <c r="RCY39" s="133"/>
      <c r="RCZ39" s="7"/>
      <c r="RDA39" s="34"/>
      <c r="RDB39" s="35"/>
      <c r="RDC39" s="133"/>
      <c r="RDD39" s="28"/>
      <c r="RDE39" s="132"/>
      <c r="RDF39" s="132"/>
      <c r="RDG39" s="132"/>
      <c r="RDH39" s="132"/>
      <c r="RDI39" s="132"/>
      <c r="RDJ39" s="36"/>
      <c r="RDK39" s="25"/>
      <c r="RDL39" s="132"/>
      <c r="RDM39" s="26"/>
      <c r="RDN39" s="133"/>
      <c r="RDO39" s="133"/>
      <c r="RDP39" s="133"/>
      <c r="RDQ39" s="133"/>
      <c r="RDR39" s="133"/>
      <c r="RDS39" s="133"/>
      <c r="RDT39" s="133"/>
      <c r="RDU39" s="7"/>
      <c r="RDV39" s="34"/>
      <c r="RDW39" s="35"/>
      <c r="RDX39" s="133"/>
      <c r="RDY39" s="28"/>
      <c r="RDZ39" s="132"/>
      <c r="REA39" s="132"/>
      <c r="REB39" s="132"/>
      <c r="REC39" s="132"/>
      <c r="RED39" s="132"/>
      <c r="REE39" s="36"/>
      <c r="REF39" s="25"/>
      <c r="REG39" s="132"/>
      <c r="REH39" s="26"/>
      <c r="REI39" s="133"/>
      <c r="REJ39" s="133"/>
      <c r="REK39" s="133"/>
      <c r="REL39" s="133"/>
      <c r="REM39" s="133"/>
      <c r="REN39" s="133"/>
      <c r="REO39" s="133"/>
      <c r="REP39" s="7"/>
      <c r="REQ39" s="34"/>
      <c r="RER39" s="35"/>
      <c r="RES39" s="133"/>
      <c r="RET39" s="28"/>
      <c r="REU39" s="132"/>
      <c r="REV39" s="132"/>
      <c r="REW39" s="132"/>
      <c r="REX39" s="132"/>
      <c r="REY39" s="132"/>
      <c r="REZ39" s="36"/>
      <c r="RFA39" s="25"/>
      <c r="RFB39" s="132"/>
      <c r="RFC39" s="26"/>
      <c r="RFD39" s="133"/>
      <c r="RFE39" s="133"/>
      <c r="RFF39" s="133"/>
      <c r="RFG39" s="133"/>
      <c r="RFH39" s="133"/>
      <c r="RFI39" s="133"/>
      <c r="RFJ39" s="133"/>
      <c r="RFK39" s="7"/>
      <c r="RFL39" s="34"/>
      <c r="RFM39" s="35"/>
      <c r="RFN39" s="133"/>
      <c r="RFO39" s="28"/>
      <c r="RFP39" s="132"/>
      <c r="RFQ39" s="132"/>
      <c r="RFR39" s="132"/>
      <c r="RFS39" s="132"/>
      <c r="RFT39" s="132"/>
      <c r="RFU39" s="36"/>
      <c r="RFV39" s="25"/>
      <c r="RFW39" s="132"/>
      <c r="RFX39" s="26"/>
      <c r="RFY39" s="133"/>
      <c r="RFZ39" s="133"/>
      <c r="RGA39" s="133"/>
      <c r="RGB39" s="133"/>
      <c r="RGC39" s="133"/>
      <c r="RGD39" s="133"/>
      <c r="RGE39" s="133"/>
      <c r="RGF39" s="7"/>
      <c r="RGG39" s="34"/>
      <c r="RGH39" s="35"/>
      <c r="RGI39" s="133"/>
      <c r="RGJ39" s="28"/>
      <c r="RGK39" s="132"/>
      <c r="RGL39" s="132"/>
      <c r="RGM39" s="132"/>
      <c r="RGN39" s="132"/>
      <c r="RGO39" s="132"/>
      <c r="RGP39" s="36"/>
      <c r="RGQ39" s="25"/>
      <c r="RGR39" s="132"/>
      <c r="RGS39" s="26"/>
      <c r="RGT39" s="133"/>
      <c r="RGU39" s="133"/>
      <c r="RGV39" s="133"/>
      <c r="RGW39" s="133"/>
      <c r="RGX39" s="133"/>
      <c r="RGY39" s="133"/>
      <c r="RGZ39" s="133"/>
      <c r="RHA39" s="7"/>
      <c r="RHB39" s="34"/>
      <c r="RHC39" s="35"/>
      <c r="RHD39" s="133"/>
      <c r="RHE39" s="28"/>
      <c r="RHF39" s="132"/>
      <c r="RHG39" s="132"/>
      <c r="RHH39" s="132"/>
      <c r="RHI39" s="132"/>
      <c r="RHJ39" s="132"/>
      <c r="RHK39" s="36"/>
      <c r="RHL39" s="25"/>
      <c r="RHM39" s="132"/>
      <c r="RHN39" s="26"/>
      <c r="RHO39" s="133"/>
      <c r="RHP39" s="133"/>
      <c r="RHQ39" s="133"/>
      <c r="RHR39" s="133"/>
      <c r="RHS39" s="133"/>
      <c r="RHT39" s="133"/>
      <c r="RHU39" s="133"/>
      <c r="RHV39" s="7"/>
      <c r="RHW39" s="34"/>
      <c r="RHX39" s="35"/>
      <c r="RHY39" s="133"/>
      <c r="RHZ39" s="28"/>
      <c r="RIA39" s="132"/>
      <c r="RIB39" s="132"/>
      <c r="RIC39" s="132"/>
      <c r="RID39" s="132"/>
      <c r="RIE39" s="132"/>
      <c r="RIF39" s="36"/>
      <c r="RIG39" s="25"/>
      <c r="RIH39" s="132"/>
      <c r="RII39" s="26"/>
      <c r="RIJ39" s="133"/>
      <c r="RIK39" s="133"/>
      <c r="RIL39" s="133"/>
      <c r="RIM39" s="133"/>
      <c r="RIN39" s="133"/>
      <c r="RIO39" s="133"/>
      <c r="RIP39" s="133"/>
      <c r="RIQ39" s="7"/>
      <c r="RIR39" s="34"/>
      <c r="RIS39" s="35"/>
      <c r="RIT39" s="133"/>
      <c r="RIU39" s="28"/>
      <c r="RIV39" s="132"/>
      <c r="RIW39" s="132"/>
      <c r="RIX39" s="132"/>
      <c r="RIY39" s="132"/>
      <c r="RIZ39" s="132"/>
      <c r="RJA39" s="36"/>
      <c r="RJB39" s="25"/>
      <c r="RJC39" s="132"/>
      <c r="RJD39" s="26"/>
      <c r="RJE39" s="133"/>
      <c r="RJF39" s="133"/>
      <c r="RJG39" s="133"/>
      <c r="RJH39" s="133"/>
      <c r="RJI39" s="133"/>
      <c r="RJJ39" s="133"/>
      <c r="RJK39" s="133"/>
      <c r="RJL39" s="7"/>
      <c r="RJM39" s="34"/>
      <c r="RJN39" s="35"/>
      <c r="RJO39" s="133"/>
      <c r="RJP39" s="28"/>
      <c r="RJQ39" s="132"/>
      <c r="RJR39" s="132"/>
      <c r="RJS39" s="132"/>
      <c r="RJT39" s="132"/>
      <c r="RJU39" s="132"/>
      <c r="RJV39" s="36"/>
      <c r="RJW39" s="25"/>
      <c r="RJX39" s="132"/>
      <c r="RJY39" s="26"/>
      <c r="RJZ39" s="133"/>
      <c r="RKA39" s="133"/>
      <c r="RKB39" s="133"/>
      <c r="RKC39" s="133"/>
      <c r="RKD39" s="133"/>
      <c r="RKE39" s="133"/>
      <c r="RKF39" s="133"/>
      <c r="RKG39" s="7"/>
      <c r="RKH39" s="34"/>
      <c r="RKI39" s="35"/>
      <c r="RKJ39" s="133"/>
      <c r="RKK39" s="28"/>
      <c r="RKL39" s="132"/>
      <c r="RKM39" s="132"/>
      <c r="RKN39" s="132"/>
      <c r="RKO39" s="132"/>
      <c r="RKP39" s="132"/>
      <c r="RKQ39" s="36"/>
      <c r="RKR39" s="25"/>
      <c r="RKS39" s="132"/>
      <c r="RKT39" s="26"/>
      <c r="RKU39" s="133"/>
      <c r="RKV39" s="133"/>
      <c r="RKW39" s="133"/>
      <c r="RKX39" s="133"/>
      <c r="RKY39" s="133"/>
      <c r="RKZ39" s="133"/>
      <c r="RLA39" s="133"/>
      <c r="RLB39" s="7"/>
      <c r="RLC39" s="34"/>
      <c r="RLD39" s="35"/>
      <c r="RLE39" s="133"/>
      <c r="RLF39" s="28"/>
      <c r="RLG39" s="132"/>
      <c r="RLH39" s="132"/>
      <c r="RLI39" s="132"/>
      <c r="RLJ39" s="132"/>
      <c r="RLK39" s="132"/>
      <c r="RLL39" s="36"/>
      <c r="RLM39" s="25"/>
      <c r="RLN39" s="132"/>
      <c r="RLO39" s="26"/>
      <c r="RLP39" s="133"/>
      <c r="RLQ39" s="133"/>
      <c r="RLR39" s="133"/>
      <c r="RLS39" s="133"/>
      <c r="RLT39" s="133"/>
      <c r="RLU39" s="133"/>
      <c r="RLV39" s="133"/>
      <c r="RLW39" s="7"/>
      <c r="RLX39" s="34"/>
      <c r="RLY39" s="35"/>
      <c r="RLZ39" s="133"/>
      <c r="RMA39" s="28"/>
      <c r="RMB39" s="132"/>
      <c r="RMC39" s="132"/>
      <c r="RMD39" s="132"/>
      <c r="RME39" s="132"/>
      <c r="RMF39" s="132"/>
      <c r="RMG39" s="36"/>
      <c r="RMH39" s="25"/>
      <c r="RMI39" s="132"/>
      <c r="RMJ39" s="26"/>
      <c r="RMK39" s="133"/>
      <c r="RML39" s="133"/>
      <c r="RMM39" s="133"/>
      <c r="RMN39" s="133"/>
      <c r="RMO39" s="133"/>
      <c r="RMP39" s="133"/>
      <c r="RMQ39" s="133"/>
      <c r="RMR39" s="7"/>
      <c r="RMS39" s="34"/>
      <c r="RMT39" s="35"/>
      <c r="RMU39" s="133"/>
      <c r="RMV39" s="28"/>
      <c r="RMW39" s="132"/>
      <c r="RMX39" s="132"/>
      <c r="RMY39" s="132"/>
      <c r="RMZ39" s="132"/>
      <c r="RNA39" s="132"/>
      <c r="RNB39" s="36"/>
      <c r="RNC39" s="25"/>
      <c r="RND39" s="132"/>
      <c r="RNE39" s="26"/>
      <c r="RNF39" s="133"/>
      <c r="RNG39" s="133"/>
      <c r="RNH39" s="133"/>
      <c r="RNI39" s="133"/>
      <c r="RNJ39" s="133"/>
      <c r="RNK39" s="133"/>
      <c r="RNL39" s="133"/>
      <c r="RNM39" s="7"/>
      <c r="RNN39" s="34"/>
      <c r="RNO39" s="35"/>
      <c r="RNP39" s="133"/>
      <c r="RNQ39" s="28"/>
      <c r="RNR39" s="132"/>
      <c r="RNS39" s="132"/>
      <c r="RNT39" s="132"/>
      <c r="RNU39" s="132"/>
      <c r="RNV39" s="132"/>
      <c r="RNW39" s="36"/>
      <c r="RNX39" s="25"/>
      <c r="RNY39" s="132"/>
      <c r="RNZ39" s="26"/>
      <c r="ROA39" s="133"/>
      <c r="ROB39" s="133"/>
      <c r="ROC39" s="133"/>
      <c r="ROD39" s="133"/>
      <c r="ROE39" s="133"/>
      <c r="ROF39" s="133"/>
      <c r="ROG39" s="133"/>
      <c r="ROH39" s="7"/>
      <c r="ROI39" s="34"/>
      <c r="ROJ39" s="35"/>
      <c r="ROK39" s="133"/>
      <c r="ROL39" s="28"/>
      <c r="ROM39" s="132"/>
      <c r="RON39" s="132"/>
      <c r="ROO39" s="132"/>
      <c r="ROP39" s="132"/>
      <c r="ROQ39" s="132"/>
      <c r="ROR39" s="36"/>
      <c r="ROS39" s="25"/>
      <c r="ROT39" s="132"/>
      <c r="ROU39" s="26"/>
      <c r="ROV39" s="133"/>
      <c r="ROW39" s="133"/>
      <c r="ROX39" s="133"/>
      <c r="ROY39" s="133"/>
      <c r="ROZ39" s="133"/>
      <c r="RPA39" s="133"/>
      <c r="RPB39" s="133"/>
      <c r="RPC39" s="7"/>
      <c r="RPD39" s="34"/>
      <c r="RPE39" s="35"/>
      <c r="RPF39" s="133"/>
      <c r="RPG39" s="28"/>
      <c r="RPH39" s="132"/>
      <c r="RPI39" s="132"/>
      <c r="RPJ39" s="132"/>
      <c r="RPK39" s="132"/>
      <c r="RPL39" s="132"/>
      <c r="RPM39" s="36"/>
      <c r="RPN39" s="25"/>
      <c r="RPO39" s="132"/>
      <c r="RPP39" s="26"/>
      <c r="RPQ39" s="133"/>
      <c r="RPR39" s="133"/>
      <c r="RPS39" s="133"/>
      <c r="RPT39" s="133"/>
      <c r="RPU39" s="133"/>
      <c r="RPV39" s="133"/>
      <c r="RPW39" s="133"/>
      <c r="RPX39" s="7"/>
      <c r="RPY39" s="34"/>
      <c r="RPZ39" s="35"/>
      <c r="RQA39" s="133"/>
      <c r="RQB39" s="28"/>
      <c r="RQC39" s="132"/>
      <c r="RQD39" s="132"/>
      <c r="RQE39" s="132"/>
      <c r="RQF39" s="132"/>
      <c r="RQG39" s="132"/>
      <c r="RQH39" s="36"/>
      <c r="RQI39" s="25"/>
      <c r="RQJ39" s="132"/>
      <c r="RQK39" s="26"/>
      <c r="RQL39" s="133"/>
      <c r="RQM39" s="133"/>
      <c r="RQN39" s="133"/>
      <c r="RQO39" s="133"/>
      <c r="RQP39" s="133"/>
      <c r="RQQ39" s="133"/>
      <c r="RQR39" s="133"/>
      <c r="RQS39" s="7"/>
      <c r="RQT39" s="34"/>
      <c r="RQU39" s="35"/>
      <c r="RQV39" s="133"/>
      <c r="RQW39" s="28"/>
      <c r="RQX39" s="132"/>
      <c r="RQY39" s="132"/>
      <c r="RQZ39" s="132"/>
      <c r="RRA39" s="132"/>
      <c r="RRB39" s="132"/>
      <c r="RRC39" s="36"/>
      <c r="RRD39" s="25"/>
      <c r="RRE39" s="132"/>
      <c r="RRF39" s="26"/>
      <c r="RRG39" s="133"/>
      <c r="RRH39" s="133"/>
      <c r="RRI39" s="133"/>
      <c r="RRJ39" s="133"/>
      <c r="RRK39" s="133"/>
      <c r="RRL39" s="133"/>
      <c r="RRM39" s="133"/>
      <c r="RRN39" s="7"/>
      <c r="RRO39" s="34"/>
      <c r="RRP39" s="35"/>
      <c r="RRQ39" s="133"/>
      <c r="RRR39" s="28"/>
      <c r="RRS39" s="132"/>
      <c r="RRT39" s="132"/>
      <c r="RRU39" s="132"/>
      <c r="RRV39" s="132"/>
      <c r="RRW39" s="132"/>
      <c r="RRX39" s="36"/>
      <c r="RRY39" s="25"/>
      <c r="RRZ39" s="132"/>
      <c r="RSA39" s="26"/>
      <c r="RSB39" s="133"/>
      <c r="RSC39" s="133"/>
      <c r="RSD39" s="133"/>
      <c r="RSE39" s="133"/>
      <c r="RSF39" s="133"/>
      <c r="RSG39" s="133"/>
      <c r="RSH39" s="133"/>
      <c r="RSI39" s="7"/>
      <c r="RSJ39" s="34"/>
      <c r="RSK39" s="35"/>
      <c r="RSL39" s="133"/>
      <c r="RSM39" s="28"/>
      <c r="RSN39" s="132"/>
      <c r="RSO39" s="132"/>
      <c r="RSP39" s="132"/>
      <c r="RSQ39" s="132"/>
      <c r="RSR39" s="132"/>
      <c r="RSS39" s="36"/>
      <c r="RST39" s="25"/>
      <c r="RSU39" s="132"/>
      <c r="RSV39" s="26"/>
      <c r="RSW39" s="133"/>
      <c r="RSX39" s="133"/>
      <c r="RSY39" s="133"/>
      <c r="RSZ39" s="133"/>
      <c r="RTA39" s="133"/>
      <c r="RTB39" s="133"/>
      <c r="RTC39" s="133"/>
      <c r="RTD39" s="7"/>
      <c r="RTE39" s="34"/>
      <c r="RTF39" s="35"/>
      <c r="RTG39" s="133"/>
      <c r="RTH39" s="28"/>
      <c r="RTI39" s="132"/>
      <c r="RTJ39" s="132"/>
      <c r="RTK39" s="132"/>
      <c r="RTL39" s="132"/>
      <c r="RTM39" s="132"/>
      <c r="RTN39" s="36"/>
      <c r="RTO39" s="25"/>
      <c r="RTP39" s="132"/>
      <c r="RTQ39" s="26"/>
      <c r="RTR39" s="133"/>
      <c r="RTS39" s="133"/>
      <c r="RTT39" s="133"/>
      <c r="RTU39" s="133"/>
      <c r="RTV39" s="133"/>
      <c r="RTW39" s="133"/>
      <c r="RTX39" s="133"/>
      <c r="RTY39" s="7"/>
      <c r="RTZ39" s="34"/>
      <c r="RUA39" s="35"/>
      <c r="RUB39" s="133"/>
      <c r="RUC39" s="28"/>
      <c r="RUD39" s="132"/>
      <c r="RUE39" s="132"/>
      <c r="RUF39" s="132"/>
      <c r="RUG39" s="132"/>
      <c r="RUH39" s="132"/>
      <c r="RUI39" s="36"/>
      <c r="RUJ39" s="25"/>
      <c r="RUK39" s="132"/>
      <c r="RUL39" s="26"/>
      <c r="RUM39" s="133"/>
      <c r="RUN39" s="133"/>
      <c r="RUO39" s="133"/>
      <c r="RUP39" s="133"/>
      <c r="RUQ39" s="133"/>
      <c r="RUR39" s="133"/>
      <c r="RUS39" s="133"/>
      <c r="RUT39" s="7"/>
      <c r="RUU39" s="34"/>
      <c r="RUV39" s="35"/>
      <c r="RUW39" s="133"/>
      <c r="RUX39" s="28"/>
      <c r="RUY39" s="132"/>
      <c r="RUZ39" s="132"/>
      <c r="RVA39" s="132"/>
      <c r="RVB39" s="132"/>
      <c r="RVC39" s="132"/>
      <c r="RVD39" s="36"/>
      <c r="RVE39" s="25"/>
      <c r="RVF39" s="132"/>
      <c r="RVG39" s="26"/>
      <c r="RVH39" s="133"/>
      <c r="RVI39" s="133"/>
      <c r="RVJ39" s="133"/>
      <c r="RVK39" s="133"/>
      <c r="RVL39" s="133"/>
      <c r="RVM39" s="133"/>
      <c r="RVN39" s="133"/>
      <c r="RVO39" s="7"/>
      <c r="RVP39" s="34"/>
      <c r="RVQ39" s="35"/>
      <c r="RVR39" s="133"/>
      <c r="RVS39" s="28"/>
      <c r="RVT39" s="132"/>
      <c r="RVU39" s="132"/>
      <c r="RVV39" s="132"/>
      <c r="RVW39" s="132"/>
      <c r="RVX39" s="132"/>
      <c r="RVY39" s="36"/>
      <c r="RVZ39" s="25"/>
      <c r="RWA39" s="132"/>
      <c r="RWB39" s="26"/>
      <c r="RWC39" s="133"/>
      <c r="RWD39" s="133"/>
      <c r="RWE39" s="133"/>
      <c r="RWF39" s="133"/>
      <c r="RWG39" s="133"/>
      <c r="RWH39" s="133"/>
      <c r="RWI39" s="133"/>
      <c r="RWJ39" s="7"/>
      <c r="RWK39" s="34"/>
      <c r="RWL39" s="35"/>
      <c r="RWM39" s="133"/>
      <c r="RWN39" s="28"/>
      <c r="RWO39" s="132"/>
      <c r="RWP39" s="132"/>
      <c r="RWQ39" s="132"/>
      <c r="RWR39" s="132"/>
      <c r="RWS39" s="132"/>
      <c r="RWT39" s="36"/>
      <c r="RWU39" s="25"/>
      <c r="RWV39" s="132"/>
      <c r="RWW39" s="26"/>
      <c r="RWX39" s="133"/>
      <c r="RWY39" s="133"/>
      <c r="RWZ39" s="133"/>
      <c r="RXA39" s="133"/>
      <c r="RXB39" s="133"/>
      <c r="RXC39" s="133"/>
      <c r="RXD39" s="133"/>
      <c r="RXE39" s="7"/>
      <c r="RXF39" s="34"/>
      <c r="RXG39" s="35"/>
      <c r="RXH39" s="133"/>
      <c r="RXI39" s="28"/>
      <c r="RXJ39" s="132"/>
      <c r="RXK39" s="132"/>
      <c r="RXL39" s="132"/>
      <c r="RXM39" s="132"/>
      <c r="RXN39" s="132"/>
      <c r="RXO39" s="36"/>
      <c r="RXP39" s="25"/>
      <c r="RXQ39" s="132"/>
      <c r="RXR39" s="26"/>
      <c r="RXS39" s="133"/>
      <c r="RXT39" s="133"/>
      <c r="RXU39" s="133"/>
      <c r="RXV39" s="133"/>
      <c r="RXW39" s="133"/>
      <c r="RXX39" s="133"/>
      <c r="RXY39" s="133"/>
      <c r="RXZ39" s="7"/>
      <c r="RYA39" s="34"/>
      <c r="RYB39" s="35"/>
      <c r="RYC39" s="133"/>
      <c r="RYD39" s="28"/>
      <c r="RYE39" s="132"/>
      <c r="RYF39" s="132"/>
      <c r="RYG39" s="132"/>
      <c r="RYH39" s="132"/>
      <c r="RYI39" s="132"/>
      <c r="RYJ39" s="36"/>
      <c r="RYK39" s="25"/>
      <c r="RYL39" s="132"/>
      <c r="RYM39" s="26"/>
      <c r="RYN39" s="133"/>
      <c r="RYO39" s="133"/>
      <c r="RYP39" s="133"/>
      <c r="RYQ39" s="133"/>
      <c r="RYR39" s="133"/>
      <c r="RYS39" s="133"/>
      <c r="RYT39" s="133"/>
      <c r="RYU39" s="7"/>
      <c r="RYV39" s="34"/>
      <c r="RYW39" s="35"/>
      <c r="RYX39" s="133"/>
      <c r="RYY39" s="28"/>
      <c r="RYZ39" s="132"/>
      <c r="RZA39" s="132"/>
      <c r="RZB39" s="132"/>
      <c r="RZC39" s="132"/>
      <c r="RZD39" s="132"/>
      <c r="RZE39" s="36"/>
      <c r="RZF39" s="25"/>
      <c r="RZG39" s="132"/>
      <c r="RZH39" s="26"/>
      <c r="RZI39" s="133"/>
      <c r="RZJ39" s="133"/>
      <c r="RZK39" s="133"/>
      <c r="RZL39" s="133"/>
      <c r="RZM39" s="133"/>
      <c r="RZN39" s="133"/>
      <c r="RZO39" s="133"/>
      <c r="RZP39" s="7"/>
      <c r="RZQ39" s="34"/>
      <c r="RZR39" s="35"/>
      <c r="RZS39" s="133"/>
      <c r="RZT39" s="28"/>
      <c r="RZU39" s="132"/>
      <c r="RZV39" s="132"/>
      <c r="RZW39" s="132"/>
      <c r="RZX39" s="132"/>
      <c r="RZY39" s="132"/>
      <c r="RZZ39" s="36"/>
      <c r="SAA39" s="25"/>
      <c r="SAB39" s="132"/>
      <c r="SAC39" s="26"/>
      <c r="SAD39" s="133"/>
      <c r="SAE39" s="133"/>
      <c r="SAF39" s="133"/>
      <c r="SAG39" s="133"/>
      <c r="SAH39" s="133"/>
      <c r="SAI39" s="133"/>
      <c r="SAJ39" s="133"/>
      <c r="SAK39" s="7"/>
      <c r="SAL39" s="34"/>
      <c r="SAM39" s="35"/>
      <c r="SAN39" s="133"/>
      <c r="SAO39" s="28"/>
      <c r="SAP39" s="132"/>
      <c r="SAQ39" s="132"/>
      <c r="SAR39" s="132"/>
      <c r="SAS39" s="132"/>
      <c r="SAT39" s="132"/>
      <c r="SAU39" s="36"/>
      <c r="SAV39" s="25"/>
      <c r="SAW39" s="132"/>
      <c r="SAX39" s="26"/>
      <c r="SAY39" s="133"/>
      <c r="SAZ39" s="133"/>
      <c r="SBA39" s="133"/>
      <c r="SBB39" s="133"/>
      <c r="SBC39" s="133"/>
      <c r="SBD39" s="133"/>
      <c r="SBE39" s="133"/>
      <c r="SBF39" s="7"/>
      <c r="SBG39" s="34"/>
      <c r="SBH39" s="35"/>
      <c r="SBI39" s="133"/>
      <c r="SBJ39" s="28"/>
      <c r="SBK39" s="132"/>
      <c r="SBL39" s="132"/>
      <c r="SBM39" s="132"/>
      <c r="SBN39" s="132"/>
      <c r="SBO39" s="132"/>
      <c r="SBP39" s="36"/>
      <c r="SBQ39" s="25"/>
      <c r="SBR39" s="132"/>
      <c r="SBS39" s="26"/>
      <c r="SBT39" s="133"/>
      <c r="SBU39" s="133"/>
      <c r="SBV39" s="133"/>
      <c r="SBW39" s="133"/>
      <c r="SBX39" s="133"/>
      <c r="SBY39" s="133"/>
      <c r="SBZ39" s="133"/>
      <c r="SCA39" s="7"/>
      <c r="SCB39" s="34"/>
      <c r="SCC39" s="35"/>
      <c r="SCD39" s="133"/>
      <c r="SCE39" s="28"/>
      <c r="SCF39" s="132"/>
      <c r="SCG39" s="132"/>
      <c r="SCH39" s="132"/>
      <c r="SCI39" s="132"/>
      <c r="SCJ39" s="132"/>
      <c r="SCK39" s="36"/>
      <c r="SCL39" s="25"/>
      <c r="SCM39" s="132"/>
      <c r="SCN39" s="26"/>
      <c r="SCO39" s="133"/>
      <c r="SCP39" s="133"/>
      <c r="SCQ39" s="133"/>
      <c r="SCR39" s="133"/>
      <c r="SCS39" s="133"/>
      <c r="SCT39" s="133"/>
      <c r="SCU39" s="133"/>
      <c r="SCV39" s="7"/>
      <c r="SCW39" s="34"/>
      <c r="SCX39" s="35"/>
      <c r="SCY39" s="133"/>
      <c r="SCZ39" s="28"/>
      <c r="SDA39" s="132"/>
      <c r="SDB39" s="132"/>
      <c r="SDC39" s="132"/>
      <c r="SDD39" s="132"/>
      <c r="SDE39" s="132"/>
      <c r="SDF39" s="36"/>
      <c r="SDG39" s="25"/>
      <c r="SDH39" s="132"/>
      <c r="SDI39" s="26"/>
      <c r="SDJ39" s="133"/>
      <c r="SDK39" s="133"/>
      <c r="SDL39" s="133"/>
      <c r="SDM39" s="133"/>
      <c r="SDN39" s="133"/>
      <c r="SDO39" s="133"/>
      <c r="SDP39" s="133"/>
      <c r="SDQ39" s="7"/>
      <c r="SDR39" s="34"/>
      <c r="SDS39" s="35"/>
      <c r="SDT39" s="133"/>
      <c r="SDU39" s="28"/>
      <c r="SDV39" s="132"/>
      <c r="SDW39" s="132"/>
      <c r="SDX39" s="132"/>
      <c r="SDY39" s="132"/>
      <c r="SDZ39" s="132"/>
      <c r="SEA39" s="36"/>
      <c r="SEB39" s="25"/>
      <c r="SEC39" s="132"/>
      <c r="SED39" s="26"/>
      <c r="SEE39" s="133"/>
      <c r="SEF39" s="133"/>
      <c r="SEG39" s="133"/>
      <c r="SEH39" s="133"/>
      <c r="SEI39" s="133"/>
      <c r="SEJ39" s="133"/>
      <c r="SEK39" s="133"/>
      <c r="SEL39" s="7"/>
      <c r="SEM39" s="34"/>
      <c r="SEN39" s="35"/>
      <c r="SEO39" s="133"/>
      <c r="SEP39" s="28"/>
      <c r="SEQ39" s="132"/>
      <c r="SER39" s="132"/>
      <c r="SES39" s="132"/>
      <c r="SET39" s="132"/>
      <c r="SEU39" s="132"/>
      <c r="SEV39" s="36"/>
      <c r="SEW39" s="25"/>
      <c r="SEX39" s="132"/>
      <c r="SEY39" s="26"/>
      <c r="SEZ39" s="133"/>
      <c r="SFA39" s="133"/>
      <c r="SFB39" s="133"/>
      <c r="SFC39" s="133"/>
      <c r="SFD39" s="133"/>
      <c r="SFE39" s="133"/>
      <c r="SFF39" s="133"/>
      <c r="SFG39" s="7"/>
      <c r="SFH39" s="34"/>
      <c r="SFI39" s="35"/>
      <c r="SFJ39" s="133"/>
      <c r="SFK39" s="28"/>
      <c r="SFL39" s="132"/>
      <c r="SFM39" s="132"/>
      <c r="SFN39" s="132"/>
      <c r="SFO39" s="132"/>
      <c r="SFP39" s="132"/>
      <c r="SFQ39" s="36"/>
      <c r="SFR39" s="25"/>
      <c r="SFS39" s="132"/>
      <c r="SFT39" s="26"/>
      <c r="SFU39" s="133"/>
      <c r="SFV39" s="133"/>
      <c r="SFW39" s="133"/>
      <c r="SFX39" s="133"/>
      <c r="SFY39" s="133"/>
      <c r="SFZ39" s="133"/>
      <c r="SGA39" s="133"/>
      <c r="SGB39" s="7"/>
      <c r="SGC39" s="34"/>
      <c r="SGD39" s="35"/>
      <c r="SGE39" s="133"/>
      <c r="SGF39" s="28"/>
      <c r="SGG39" s="132"/>
      <c r="SGH39" s="132"/>
      <c r="SGI39" s="132"/>
      <c r="SGJ39" s="132"/>
      <c r="SGK39" s="132"/>
      <c r="SGL39" s="36"/>
      <c r="SGM39" s="25"/>
      <c r="SGN39" s="132"/>
      <c r="SGO39" s="26"/>
      <c r="SGP39" s="133"/>
      <c r="SGQ39" s="133"/>
      <c r="SGR39" s="133"/>
      <c r="SGS39" s="133"/>
      <c r="SGT39" s="133"/>
      <c r="SGU39" s="133"/>
      <c r="SGV39" s="133"/>
      <c r="SGW39" s="7"/>
      <c r="SGX39" s="34"/>
      <c r="SGY39" s="35"/>
      <c r="SGZ39" s="133"/>
      <c r="SHA39" s="28"/>
      <c r="SHB39" s="132"/>
      <c r="SHC39" s="132"/>
      <c r="SHD39" s="132"/>
      <c r="SHE39" s="132"/>
      <c r="SHF39" s="132"/>
      <c r="SHG39" s="36"/>
      <c r="SHH39" s="25"/>
      <c r="SHI39" s="132"/>
      <c r="SHJ39" s="26"/>
      <c r="SHK39" s="133"/>
      <c r="SHL39" s="133"/>
      <c r="SHM39" s="133"/>
      <c r="SHN39" s="133"/>
      <c r="SHO39" s="133"/>
      <c r="SHP39" s="133"/>
      <c r="SHQ39" s="133"/>
      <c r="SHR39" s="7"/>
      <c r="SHS39" s="34"/>
      <c r="SHT39" s="35"/>
      <c r="SHU39" s="133"/>
      <c r="SHV39" s="28"/>
      <c r="SHW39" s="132"/>
      <c r="SHX39" s="132"/>
      <c r="SHY39" s="132"/>
      <c r="SHZ39" s="132"/>
      <c r="SIA39" s="132"/>
      <c r="SIB39" s="36"/>
      <c r="SIC39" s="25"/>
      <c r="SID39" s="132"/>
      <c r="SIE39" s="26"/>
      <c r="SIF39" s="133"/>
      <c r="SIG39" s="133"/>
      <c r="SIH39" s="133"/>
      <c r="SII39" s="133"/>
      <c r="SIJ39" s="133"/>
      <c r="SIK39" s="133"/>
      <c r="SIL39" s="133"/>
      <c r="SIM39" s="7"/>
      <c r="SIN39" s="34"/>
      <c r="SIO39" s="35"/>
      <c r="SIP39" s="133"/>
      <c r="SIQ39" s="28"/>
      <c r="SIR39" s="132"/>
      <c r="SIS39" s="132"/>
      <c r="SIT39" s="132"/>
      <c r="SIU39" s="132"/>
      <c r="SIV39" s="132"/>
      <c r="SIW39" s="36"/>
      <c r="SIX39" s="25"/>
      <c r="SIY39" s="132"/>
      <c r="SIZ39" s="26"/>
      <c r="SJA39" s="133"/>
      <c r="SJB39" s="133"/>
      <c r="SJC39" s="133"/>
      <c r="SJD39" s="133"/>
      <c r="SJE39" s="133"/>
      <c r="SJF39" s="133"/>
      <c r="SJG39" s="133"/>
      <c r="SJH39" s="7"/>
      <c r="SJI39" s="34"/>
      <c r="SJJ39" s="35"/>
      <c r="SJK39" s="133"/>
      <c r="SJL39" s="28"/>
      <c r="SJM39" s="132"/>
      <c r="SJN39" s="132"/>
      <c r="SJO39" s="132"/>
      <c r="SJP39" s="132"/>
      <c r="SJQ39" s="132"/>
      <c r="SJR39" s="36"/>
      <c r="SJS39" s="25"/>
      <c r="SJT39" s="132"/>
      <c r="SJU39" s="26"/>
      <c r="SJV39" s="133"/>
      <c r="SJW39" s="133"/>
      <c r="SJX39" s="133"/>
      <c r="SJY39" s="133"/>
      <c r="SJZ39" s="133"/>
      <c r="SKA39" s="133"/>
      <c r="SKB39" s="133"/>
      <c r="SKC39" s="7"/>
      <c r="SKD39" s="34"/>
      <c r="SKE39" s="35"/>
      <c r="SKF39" s="133"/>
      <c r="SKG39" s="28"/>
      <c r="SKH39" s="132"/>
      <c r="SKI39" s="132"/>
      <c r="SKJ39" s="132"/>
      <c r="SKK39" s="132"/>
      <c r="SKL39" s="132"/>
      <c r="SKM39" s="36"/>
      <c r="SKN39" s="25"/>
      <c r="SKO39" s="132"/>
      <c r="SKP39" s="26"/>
      <c r="SKQ39" s="133"/>
      <c r="SKR39" s="133"/>
      <c r="SKS39" s="133"/>
      <c r="SKT39" s="133"/>
      <c r="SKU39" s="133"/>
      <c r="SKV39" s="133"/>
      <c r="SKW39" s="133"/>
      <c r="SKX39" s="7"/>
      <c r="SKY39" s="34"/>
      <c r="SKZ39" s="35"/>
      <c r="SLA39" s="133"/>
      <c r="SLB39" s="28"/>
      <c r="SLC39" s="132"/>
      <c r="SLD39" s="132"/>
      <c r="SLE39" s="132"/>
      <c r="SLF39" s="132"/>
      <c r="SLG39" s="132"/>
      <c r="SLH39" s="36"/>
      <c r="SLI39" s="25"/>
      <c r="SLJ39" s="132"/>
      <c r="SLK39" s="26"/>
      <c r="SLL39" s="133"/>
      <c r="SLM39" s="133"/>
      <c r="SLN39" s="133"/>
      <c r="SLO39" s="133"/>
      <c r="SLP39" s="133"/>
      <c r="SLQ39" s="133"/>
      <c r="SLR39" s="133"/>
      <c r="SLS39" s="7"/>
      <c r="SLT39" s="34"/>
      <c r="SLU39" s="35"/>
      <c r="SLV39" s="133"/>
      <c r="SLW39" s="28"/>
      <c r="SLX39" s="132"/>
      <c r="SLY39" s="132"/>
      <c r="SLZ39" s="132"/>
      <c r="SMA39" s="132"/>
      <c r="SMB39" s="132"/>
      <c r="SMC39" s="36"/>
      <c r="SMD39" s="25"/>
      <c r="SME39" s="132"/>
      <c r="SMF39" s="26"/>
      <c r="SMG39" s="133"/>
      <c r="SMH39" s="133"/>
      <c r="SMI39" s="133"/>
      <c r="SMJ39" s="133"/>
      <c r="SMK39" s="133"/>
      <c r="SML39" s="133"/>
      <c r="SMM39" s="133"/>
      <c r="SMN39" s="7"/>
      <c r="SMO39" s="34"/>
      <c r="SMP39" s="35"/>
      <c r="SMQ39" s="133"/>
      <c r="SMR39" s="28"/>
      <c r="SMS39" s="132"/>
      <c r="SMT39" s="132"/>
      <c r="SMU39" s="132"/>
      <c r="SMV39" s="132"/>
      <c r="SMW39" s="132"/>
      <c r="SMX39" s="36"/>
      <c r="SMY39" s="25"/>
      <c r="SMZ39" s="132"/>
      <c r="SNA39" s="26"/>
      <c r="SNB39" s="133"/>
      <c r="SNC39" s="133"/>
      <c r="SND39" s="133"/>
      <c r="SNE39" s="133"/>
      <c r="SNF39" s="133"/>
      <c r="SNG39" s="133"/>
      <c r="SNH39" s="133"/>
      <c r="SNI39" s="7"/>
      <c r="SNJ39" s="34"/>
      <c r="SNK39" s="35"/>
      <c r="SNL39" s="133"/>
      <c r="SNM39" s="28"/>
      <c r="SNN39" s="132"/>
      <c r="SNO39" s="132"/>
      <c r="SNP39" s="132"/>
      <c r="SNQ39" s="132"/>
      <c r="SNR39" s="132"/>
      <c r="SNS39" s="36"/>
      <c r="SNT39" s="25"/>
      <c r="SNU39" s="132"/>
      <c r="SNV39" s="26"/>
      <c r="SNW39" s="133"/>
      <c r="SNX39" s="133"/>
      <c r="SNY39" s="133"/>
      <c r="SNZ39" s="133"/>
      <c r="SOA39" s="133"/>
      <c r="SOB39" s="133"/>
      <c r="SOC39" s="133"/>
      <c r="SOD39" s="7"/>
      <c r="SOE39" s="34"/>
      <c r="SOF39" s="35"/>
      <c r="SOG39" s="133"/>
      <c r="SOH39" s="28"/>
      <c r="SOI39" s="132"/>
      <c r="SOJ39" s="132"/>
      <c r="SOK39" s="132"/>
      <c r="SOL39" s="132"/>
      <c r="SOM39" s="132"/>
      <c r="SON39" s="36"/>
      <c r="SOO39" s="25"/>
      <c r="SOP39" s="132"/>
      <c r="SOQ39" s="26"/>
      <c r="SOR39" s="133"/>
      <c r="SOS39" s="133"/>
      <c r="SOT39" s="133"/>
      <c r="SOU39" s="133"/>
      <c r="SOV39" s="133"/>
      <c r="SOW39" s="133"/>
      <c r="SOX39" s="133"/>
      <c r="SOY39" s="7"/>
      <c r="SOZ39" s="34"/>
      <c r="SPA39" s="35"/>
      <c r="SPB39" s="133"/>
      <c r="SPC39" s="28"/>
      <c r="SPD39" s="132"/>
      <c r="SPE39" s="132"/>
      <c r="SPF39" s="132"/>
      <c r="SPG39" s="132"/>
      <c r="SPH39" s="132"/>
      <c r="SPI39" s="36"/>
      <c r="SPJ39" s="25"/>
      <c r="SPK39" s="132"/>
      <c r="SPL39" s="26"/>
      <c r="SPM39" s="133"/>
      <c r="SPN39" s="133"/>
      <c r="SPO39" s="133"/>
      <c r="SPP39" s="133"/>
      <c r="SPQ39" s="133"/>
      <c r="SPR39" s="133"/>
      <c r="SPS39" s="133"/>
      <c r="SPT39" s="7"/>
      <c r="SPU39" s="34"/>
      <c r="SPV39" s="35"/>
      <c r="SPW39" s="133"/>
      <c r="SPX39" s="28"/>
      <c r="SPY39" s="132"/>
      <c r="SPZ39" s="132"/>
      <c r="SQA39" s="132"/>
      <c r="SQB39" s="132"/>
      <c r="SQC39" s="132"/>
      <c r="SQD39" s="36"/>
      <c r="SQE39" s="25"/>
      <c r="SQF39" s="132"/>
      <c r="SQG39" s="26"/>
      <c r="SQH39" s="133"/>
      <c r="SQI39" s="133"/>
      <c r="SQJ39" s="133"/>
      <c r="SQK39" s="133"/>
      <c r="SQL39" s="133"/>
      <c r="SQM39" s="133"/>
      <c r="SQN39" s="133"/>
      <c r="SQO39" s="7"/>
      <c r="SQP39" s="34"/>
      <c r="SQQ39" s="35"/>
      <c r="SQR39" s="133"/>
      <c r="SQS39" s="28"/>
      <c r="SQT39" s="132"/>
      <c r="SQU39" s="132"/>
      <c r="SQV39" s="132"/>
      <c r="SQW39" s="132"/>
      <c r="SQX39" s="132"/>
      <c r="SQY39" s="36"/>
      <c r="SQZ39" s="25"/>
      <c r="SRA39" s="132"/>
      <c r="SRB39" s="26"/>
      <c r="SRC39" s="133"/>
      <c r="SRD39" s="133"/>
      <c r="SRE39" s="133"/>
      <c r="SRF39" s="133"/>
      <c r="SRG39" s="133"/>
      <c r="SRH39" s="133"/>
      <c r="SRI39" s="133"/>
      <c r="SRJ39" s="7"/>
      <c r="SRK39" s="34"/>
      <c r="SRL39" s="35"/>
      <c r="SRM39" s="133"/>
      <c r="SRN39" s="28"/>
      <c r="SRO39" s="132"/>
      <c r="SRP39" s="132"/>
      <c r="SRQ39" s="132"/>
      <c r="SRR39" s="132"/>
      <c r="SRS39" s="132"/>
      <c r="SRT39" s="36"/>
      <c r="SRU39" s="25"/>
      <c r="SRV39" s="132"/>
      <c r="SRW39" s="26"/>
      <c r="SRX39" s="133"/>
      <c r="SRY39" s="133"/>
      <c r="SRZ39" s="133"/>
      <c r="SSA39" s="133"/>
      <c r="SSB39" s="133"/>
      <c r="SSC39" s="133"/>
      <c r="SSD39" s="133"/>
      <c r="SSE39" s="7"/>
      <c r="SSF39" s="34"/>
      <c r="SSG39" s="35"/>
      <c r="SSH39" s="133"/>
      <c r="SSI39" s="28"/>
      <c r="SSJ39" s="132"/>
      <c r="SSK39" s="132"/>
      <c r="SSL39" s="132"/>
      <c r="SSM39" s="132"/>
      <c r="SSN39" s="132"/>
      <c r="SSO39" s="36"/>
      <c r="SSP39" s="25"/>
      <c r="SSQ39" s="132"/>
      <c r="SSR39" s="26"/>
      <c r="SSS39" s="133"/>
      <c r="SST39" s="133"/>
      <c r="SSU39" s="133"/>
      <c r="SSV39" s="133"/>
      <c r="SSW39" s="133"/>
      <c r="SSX39" s="133"/>
      <c r="SSY39" s="133"/>
      <c r="SSZ39" s="7"/>
      <c r="STA39" s="34"/>
      <c r="STB39" s="35"/>
      <c r="STC39" s="133"/>
      <c r="STD39" s="28"/>
      <c r="STE39" s="132"/>
      <c r="STF39" s="132"/>
      <c r="STG39" s="132"/>
      <c r="STH39" s="132"/>
      <c r="STI39" s="132"/>
      <c r="STJ39" s="36"/>
      <c r="STK39" s="25"/>
      <c r="STL39" s="132"/>
      <c r="STM39" s="26"/>
      <c r="STN39" s="133"/>
      <c r="STO39" s="133"/>
      <c r="STP39" s="133"/>
      <c r="STQ39" s="133"/>
      <c r="STR39" s="133"/>
      <c r="STS39" s="133"/>
      <c r="STT39" s="133"/>
      <c r="STU39" s="7"/>
      <c r="STV39" s="34"/>
      <c r="STW39" s="35"/>
      <c r="STX39" s="133"/>
      <c r="STY39" s="28"/>
      <c r="STZ39" s="132"/>
      <c r="SUA39" s="132"/>
      <c r="SUB39" s="132"/>
      <c r="SUC39" s="132"/>
      <c r="SUD39" s="132"/>
      <c r="SUE39" s="36"/>
      <c r="SUF39" s="25"/>
      <c r="SUG39" s="132"/>
      <c r="SUH39" s="26"/>
      <c r="SUI39" s="133"/>
      <c r="SUJ39" s="133"/>
      <c r="SUK39" s="133"/>
      <c r="SUL39" s="133"/>
      <c r="SUM39" s="133"/>
      <c r="SUN39" s="133"/>
      <c r="SUO39" s="133"/>
      <c r="SUP39" s="7"/>
      <c r="SUQ39" s="34"/>
      <c r="SUR39" s="35"/>
      <c r="SUS39" s="133"/>
      <c r="SUT39" s="28"/>
      <c r="SUU39" s="132"/>
      <c r="SUV39" s="132"/>
      <c r="SUW39" s="132"/>
      <c r="SUX39" s="132"/>
      <c r="SUY39" s="132"/>
      <c r="SUZ39" s="36"/>
      <c r="SVA39" s="25"/>
      <c r="SVB39" s="132"/>
      <c r="SVC39" s="26"/>
      <c r="SVD39" s="133"/>
      <c r="SVE39" s="133"/>
      <c r="SVF39" s="133"/>
      <c r="SVG39" s="133"/>
      <c r="SVH39" s="133"/>
      <c r="SVI39" s="133"/>
      <c r="SVJ39" s="133"/>
      <c r="SVK39" s="7"/>
      <c r="SVL39" s="34"/>
      <c r="SVM39" s="35"/>
      <c r="SVN39" s="133"/>
      <c r="SVO39" s="28"/>
      <c r="SVP39" s="132"/>
      <c r="SVQ39" s="132"/>
      <c r="SVR39" s="132"/>
      <c r="SVS39" s="132"/>
      <c r="SVT39" s="132"/>
      <c r="SVU39" s="36"/>
      <c r="SVV39" s="25"/>
      <c r="SVW39" s="132"/>
      <c r="SVX39" s="26"/>
      <c r="SVY39" s="133"/>
      <c r="SVZ39" s="133"/>
      <c r="SWA39" s="133"/>
      <c r="SWB39" s="133"/>
      <c r="SWC39" s="133"/>
      <c r="SWD39" s="133"/>
      <c r="SWE39" s="133"/>
      <c r="SWF39" s="7"/>
      <c r="SWG39" s="34"/>
      <c r="SWH39" s="35"/>
      <c r="SWI39" s="133"/>
      <c r="SWJ39" s="28"/>
      <c r="SWK39" s="132"/>
      <c r="SWL39" s="132"/>
      <c r="SWM39" s="132"/>
      <c r="SWN39" s="132"/>
      <c r="SWO39" s="132"/>
      <c r="SWP39" s="36"/>
      <c r="SWQ39" s="25"/>
      <c r="SWR39" s="132"/>
      <c r="SWS39" s="26"/>
      <c r="SWT39" s="133"/>
      <c r="SWU39" s="133"/>
      <c r="SWV39" s="133"/>
      <c r="SWW39" s="133"/>
      <c r="SWX39" s="133"/>
      <c r="SWY39" s="133"/>
      <c r="SWZ39" s="133"/>
      <c r="SXA39" s="7"/>
      <c r="SXB39" s="34"/>
      <c r="SXC39" s="35"/>
      <c r="SXD39" s="133"/>
      <c r="SXE39" s="28"/>
      <c r="SXF39" s="132"/>
      <c r="SXG39" s="132"/>
      <c r="SXH39" s="132"/>
      <c r="SXI39" s="132"/>
      <c r="SXJ39" s="132"/>
      <c r="SXK39" s="36"/>
      <c r="SXL39" s="25"/>
      <c r="SXM39" s="132"/>
      <c r="SXN39" s="26"/>
      <c r="SXO39" s="133"/>
      <c r="SXP39" s="133"/>
      <c r="SXQ39" s="133"/>
      <c r="SXR39" s="133"/>
      <c r="SXS39" s="133"/>
      <c r="SXT39" s="133"/>
      <c r="SXU39" s="133"/>
      <c r="SXV39" s="7"/>
      <c r="SXW39" s="34"/>
      <c r="SXX39" s="35"/>
      <c r="SXY39" s="133"/>
      <c r="SXZ39" s="28"/>
      <c r="SYA39" s="132"/>
      <c r="SYB39" s="132"/>
      <c r="SYC39" s="132"/>
      <c r="SYD39" s="132"/>
      <c r="SYE39" s="132"/>
      <c r="SYF39" s="36"/>
      <c r="SYG39" s="25"/>
      <c r="SYH39" s="132"/>
      <c r="SYI39" s="26"/>
      <c r="SYJ39" s="133"/>
      <c r="SYK39" s="133"/>
      <c r="SYL39" s="133"/>
      <c r="SYM39" s="133"/>
      <c r="SYN39" s="133"/>
      <c r="SYO39" s="133"/>
      <c r="SYP39" s="133"/>
      <c r="SYQ39" s="7"/>
      <c r="SYR39" s="34"/>
      <c r="SYS39" s="35"/>
      <c r="SYT39" s="133"/>
      <c r="SYU39" s="28"/>
      <c r="SYV39" s="132"/>
      <c r="SYW39" s="132"/>
      <c r="SYX39" s="132"/>
      <c r="SYY39" s="132"/>
      <c r="SYZ39" s="132"/>
      <c r="SZA39" s="36"/>
      <c r="SZB39" s="25"/>
      <c r="SZC39" s="132"/>
      <c r="SZD39" s="26"/>
      <c r="SZE39" s="133"/>
      <c r="SZF39" s="133"/>
      <c r="SZG39" s="133"/>
      <c r="SZH39" s="133"/>
      <c r="SZI39" s="133"/>
      <c r="SZJ39" s="133"/>
      <c r="SZK39" s="133"/>
      <c r="SZL39" s="7"/>
      <c r="SZM39" s="34"/>
      <c r="SZN39" s="35"/>
      <c r="SZO39" s="133"/>
      <c r="SZP39" s="28"/>
      <c r="SZQ39" s="132"/>
      <c r="SZR39" s="132"/>
      <c r="SZS39" s="132"/>
      <c r="SZT39" s="132"/>
      <c r="SZU39" s="132"/>
      <c r="SZV39" s="36"/>
      <c r="SZW39" s="25"/>
      <c r="SZX39" s="132"/>
      <c r="SZY39" s="26"/>
      <c r="SZZ39" s="133"/>
      <c r="TAA39" s="133"/>
      <c r="TAB39" s="133"/>
      <c r="TAC39" s="133"/>
      <c r="TAD39" s="133"/>
      <c r="TAE39" s="133"/>
      <c r="TAF39" s="133"/>
      <c r="TAG39" s="7"/>
      <c r="TAH39" s="34"/>
      <c r="TAI39" s="35"/>
      <c r="TAJ39" s="133"/>
      <c r="TAK39" s="28"/>
      <c r="TAL39" s="132"/>
      <c r="TAM39" s="132"/>
      <c r="TAN39" s="132"/>
      <c r="TAO39" s="132"/>
      <c r="TAP39" s="132"/>
      <c r="TAQ39" s="36"/>
      <c r="TAR39" s="25"/>
      <c r="TAS39" s="132"/>
      <c r="TAT39" s="26"/>
      <c r="TAU39" s="133"/>
      <c r="TAV39" s="133"/>
      <c r="TAW39" s="133"/>
      <c r="TAX39" s="133"/>
      <c r="TAY39" s="133"/>
      <c r="TAZ39" s="133"/>
      <c r="TBA39" s="133"/>
      <c r="TBB39" s="7"/>
      <c r="TBC39" s="34"/>
      <c r="TBD39" s="35"/>
      <c r="TBE39" s="133"/>
      <c r="TBF39" s="28"/>
      <c r="TBG39" s="132"/>
      <c r="TBH39" s="132"/>
      <c r="TBI39" s="132"/>
      <c r="TBJ39" s="132"/>
      <c r="TBK39" s="132"/>
      <c r="TBL39" s="36"/>
      <c r="TBM39" s="25"/>
      <c r="TBN39" s="132"/>
      <c r="TBO39" s="26"/>
      <c r="TBP39" s="133"/>
      <c r="TBQ39" s="133"/>
      <c r="TBR39" s="133"/>
      <c r="TBS39" s="133"/>
      <c r="TBT39" s="133"/>
      <c r="TBU39" s="133"/>
      <c r="TBV39" s="133"/>
      <c r="TBW39" s="7"/>
      <c r="TBX39" s="34"/>
      <c r="TBY39" s="35"/>
      <c r="TBZ39" s="133"/>
      <c r="TCA39" s="28"/>
      <c r="TCB39" s="132"/>
      <c r="TCC39" s="132"/>
      <c r="TCD39" s="132"/>
      <c r="TCE39" s="132"/>
      <c r="TCF39" s="132"/>
      <c r="TCG39" s="36"/>
      <c r="TCH39" s="25"/>
      <c r="TCI39" s="132"/>
      <c r="TCJ39" s="26"/>
      <c r="TCK39" s="133"/>
      <c r="TCL39" s="133"/>
      <c r="TCM39" s="133"/>
      <c r="TCN39" s="133"/>
      <c r="TCO39" s="133"/>
      <c r="TCP39" s="133"/>
      <c r="TCQ39" s="133"/>
      <c r="TCR39" s="7"/>
      <c r="TCS39" s="34"/>
      <c r="TCT39" s="35"/>
      <c r="TCU39" s="133"/>
      <c r="TCV39" s="28"/>
      <c r="TCW39" s="132"/>
      <c r="TCX39" s="132"/>
      <c r="TCY39" s="132"/>
      <c r="TCZ39" s="132"/>
      <c r="TDA39" s="132"/>
      <c r="TDB39" s="36"/>
      <c r="TDC39" s="25"/>
      <c r="TDD39" s="132"/>
      <c r="TDE39" s="26"/>
      <c r="TDF39" s="133"/>
      <c r="TDG39" s="133"/>
      <c r="TDH39" s="133"/>
      <c r="TDI39" s="133"/>
      <c r="TDJ39" s="133"/>
      <c r="TDK39" s="133"/>
      <c r="TDL39" s="133"/>
      <c r="TDM39" s="7"/>
      <c r="TDN39" s="34"/>
      <c r="TDO39" s="35"/>
      <c r="TDP39" s="133"/>
      <c r="TDQ39" s="28"/>
      <c r="TDR39" s="132"/>
      <c r="TDS39" s="132"/>
      <c r="TDT39" s="132"/>
      <c r="TDU39" s="132"/>
      <c r="TDV39" s="132"/>
      <c r="TDW39" s="36"/>
      <c r="TDX39" s="25"/>
      <c r="TDY39" s="132"/>
      <c r="TDZ39" s="26"/>
      <c r="TEA39" s="133"/>
      <c r="TEB39" s="133"/>
      <c r="TEC39" s="133"/>
      <c r="TED39" s="133"/>
      <c r="TEE39" s="133"/>
      <c r="TEF39" s="133"/>
      <c r="TEG39" s="133"/>
      <c r="TEH39" s="7"/>
      <c r="TEI39" s="34"/>
      <c r="TEJ39" s="35"/>
      <c r="TEK39" s="133"/>
      <c r="TEL39" s="28"/>
      <c r="TEM39" s="132"/>
      <c r="TEN39" s="132"/>
      <c r="TEO39" s="132"/>
      <c r="TEP39" s="132"/>
      <c r="TEQ39" s="132"/>
      <c r="TER39" s="36"/>
      <c r="TES39" s="25"/>
      <c r="TET39" s="132"/>
      <c r="TEU39" s="26"/>
      <c r="TEV39" s="133"/>
      <c r="TEW39" s="133"/>
      <c r="TEX39" s="133"/>
      <c r="TEY39" s="133"/>
      <c r="TEZ39" s="133"/>
      <c r="TFA39" s="133"/>
      <c r="TFB39" s="133"/>
      <c r="TFC39" s="7"/>
      <c r="TFD39" s="34"/>
      <c r="TFE39" s="35"/>
      <c r="TFF39" s="133"/>
      <c r="TFG39" s="28"/>
      <c r="TFH39" s="132"/>
      <c r="TFI39" s="132"/>
      <c r="TFJ39" s="132"/>
      <c r="TFK39" s="132"/>
      <c r="TFL39" s="132"/>
      <c r="TFM39" s="36"/>
      <c r="TFN39" s="25"/>
      <c r="TFO39" s="132"/>
      <c r="TFP39" s="26"/>
      <c r="TFQ39" s="133"/>
      <c r="TFR39" s="133"/>
      <c r="TFS39" s="133"/>
      <c r="TFT39" s="133"/>
      <c r="TFU39" s="133"/>
      <c r="TFV39" s="133"/>
      <c r="TFW39" s="133"/>
      <c r="TFX39" s="7"/>
      <c r="TFY39" s="34"/>
      <c r="TFZ39" s="35"/>
      <c r="TGA39" s="133"/>
      <c r="TGB39" s="28"/>
      <c r="TGC39" s="132"/>
      <c r="TGD39" s="132"/>
      <c r="TGE39" s="132"/>
      <c r="TGF39" s="132"/>
      <c r="TGG39" s="132"/>
      <c r="TGH39" s="36"/>
      <c r="TGI39" s="25"/>
      <c r="TGJ39" s="132"/>
      <c r="TGK39" s="26"/>
      <c r="TGL39" s="133"/>
      <c r="TGM39" s="133"/>
      <c r="TGN39" s="133"/>
      <c r="TGO39" s="133"/>
      <c r="TGP39" s="133"/>
      <c r="TGQ39" s="133"/>
      <c r="TGR39" s="133"/>
      <c r="TGS39" s="7"/>
      <c r="TGT39" s="34"/>
      <c r="TGU39" s="35"/>
      <c r="TGV39" s="133"/>
      <c r="TGW39" s="28"/>
      <c r="TGX39" s="132"/>
      <c r="TGY39" s="132"/>
      <c r="TGZ39" s="132"/>
      <c r="THA39" s="132"/>
      <c r="THB39" s="132"/>
      <c r="THC39" s="36"/>
      <c r="THD39" s="25"/>
      <c r="THE39" s="132"/>
      <c r="THF39" s="26"/>
      <c r="THG39" s="133"/>
      <c r="THH39" s="133"/>
      <c r="THI39" s="133"/>
      <c r="THJ39" s="133"/>
      <c r="THK39" s="133"/>
      <c r="THL39" s="133"/>
      <c r="THM39" s="133"/>
      <c r="THN39" s="7"/>
      <c r="THO39" s="34"/>
      <c r="THP39" s="35"/>
      <c r="THQ39" s="133"/>
      <c r="THR39" s="28"/>
      <c r="THS39" s="132"/>
      <c r="THT39" s="132"/>
      <c r="THU39" s="132"/>
      <c r="THV39" s="132"/>
      <c r="THW39" s="132"/>
      <c r="THX39" s="36"/>
      <c r="THY39" s="25"/>
      <c r="THZ39" s="132"/>
      <c r="TIA39" s="26"/>
      <c r="TIB39" s="133"/>
      <c r="TIC39" s="133"/>
      <c r="TID39" s="133"/>
      <c r="TIE39" s="133"/>
      <c r="TIF39" s="133"/>
      <c r="TIG39" s="133"/>
      <c r="TIH39" s="133"/>
      <c r="TII39" s="7"/>
      <c r="TIJ39" s="34"/>
      <c r="TIK39" s="35"/>
      <c r="TIL39" s="133"/>
      <c r="TIM39" s="28"/>
      <c r="TIN39" s="132"/>
      <c r="TIO39" s="132"/>
      <c r="TIP39" s="132"/>
      <c r="TIQ39" s="132"/>
      <c r="TIR39" s="132"/>
      <c r="TIS39" s="36"/>
      <c r="TIT39" s="25"/>
      <c r="TIU39" s="132"/>
      <c r="TIV39" s="26"/>
      <c r="TIW39" s="133"/>
      <c r="TIX39" s="133"/>
      <c r="TIY39" s="133"/>
      <c r="TIZ39" s="133"/>
      <c r="TJA39" s="133"/>
      <c r="TJB39" s="133"/>
      <c r="TJC39" s="133"/>
      <c r="TJD39" s="7"/>
      <c r="TJE39" s="34"/>
      <c r="TJF39" s="35"/>
      <c r="TJG39" s="133"/>
      <c r="TJH39" s="28"/>
      <c r="TJI39" s="132"/>
      <c r="TJJ39" s="132"/>
      <c r="TJK39" s="132"/>
      <c r="TJL39" s="132"/>
      <c r="TJM39" s="132"/>
      <c r="TJN39" s="36"/>
      <c r="TJO39" s="25"/>
      <c r="TJP39" s="132"/>
      <c r="TJQ39" s="26"/>
      <c r="TJR39" s="133"/>
      <c r="TJS39" s="133"/>
      <c r="TJT39" s="133"/>
      <c r="TJU39" s="133"/>
      <c r="TJV39" s="133"/>
      <c r="TJW39" s="133"/>
      <c r="TJX39" s="133"/>
      <c r="TJY39" s="7"/>
      <c r="TJZ39" s="34"/>
      <c r="TKA39" s="35"/>
      <c r="TKB39" s="133"/>
      <c r="TKC39" s="28"/>
      <c r="TKD39" s="132"/>
      <c r="TKE39" s="132"/>
      <c r="TKF39" s="132"/>
      <c r="TKG39" s="132"/>
      <c r="TKH39" s="132"/>
      <c r="TKI39" s="36"/>
      <c r="TKJ39" s="25"/>
      <c r="TKK39" s="132"/>
      <c r="TKL39" s="26"/>
      <c r="TKM39" s="133"/>
      <c r="TKN39" s="133"/>
      <c r="TKO39" s="133"/>
      <c r="TKP39" s="133"/>
      <c r="TKQ39" s="133"/>
      <c r="TKR39" s="133"/>
      <c r="TKS39" s="133"/>
      <c r="TKT39" s="7"/>
      <c r="TKU39" s="34"/>
      <c r="TKV39" s="35"/>
      <c r="TKW39" s="133"/>
      <c r="TKX39" s="28"/>
      <c r="TKY39" s="132"/>
      <c r="TKZ39" s="132"/>
      <c r="TLA39" s="132"/>
      <c r="TLB39" s="132"/>
      <c r="TLC39" s="132"/>
      <c r="TLD39" s="36"/>
      <c r="TLE39" s="25"/>
      <c r="TLF39" s="132"/>
      <c r="TLG39" s="26"/>
      <c r="TLH39" s="133"/>
      <c r="TLI39" s="133"/>
      <c r="TLJ39" s="133"/>
      <c r="TLK39" s="133"/>
      <c r="TLL39" s="133"/>
      <c r="TLM39" s="133"/>
      <c r="TLN39" s="133"/>
      <c r="TLO39" s="7"/>
      <c r="TLP39" s="34"/>
      <c r="TLQ39" s="35"/>
      <c r="TLR39" s="133"/>
      <c r="TLS39" s="28"/>
      <c r="TLT39" s="132"/>
      <c r="TLU39" s="132"/>
      <c r="TLV39" s="132"/>
      <c r="TLW39" s="132"/>
      <c r="TLX39" s="132"/>
      <c r="TLY39" s="36"/>
      <c r="TLZ39" s="25"/>
      <c r="TMA39" s="132"/>
      <c r="TMB39" s="26"/>
      <c r="TMC39" s="133"/>
      <c r="TMD39" s="133"/>
      <c r="TME39" s="133"/>
      <c r="TMF39" s="133"/>
      <c r="TMG39" s="133"/>
      <c r="TMH39" s="133"/>
      <c r="TMI39" s="133"/>
      <c r="TMJ39" s="7"/>
      <c r="TMK39" s="34"/>
      <c r="TML39" s="35"/>
      <c r="TMM39" s="133"/>
      <c r="TMN39" s="28"/>
      <c r="TMO39" s="132"/>
      <c r="TMP39" s="132"/>
      <c r="TMQ39" s="132"/>
      <c r="TMR39" s="132"/>
      <c r="TMS39" s="132"/>
      <c r="TMT39" s="36"/>
      <c r="TMU39" s="25"/>
      <c r="TMV39" s="132"/>
      <c r="TMW39" s="26"/>
      <c r="TMX39" s="133"/>
      <c r="TMY39" s="133"/>
      <c r="TMZ39" s="133"/>
      <c r="TNA39" s="133"/>
      <c r="TNB39" s="133"/>
      <c r="TNC39" s="133"/>
      <c r="TND39" s="133"/>
      <c r="TNE39" s="7"/>
      <c r="TNF39" s="34"/>
      <c r="TNG39" s="35"/>
      <c r="TNH39" s="133"/>
      <c r="TNI39" s="28"/>
      <c r="TNJ39" s="132"/>
      <c r="TNK39" s="132"/>
      <c r="TNL39" s="132"/>
      <c r="TNM39" s="132"/>
      <c r="TNN39" s="132"/>
      <c r="TNO39" s="36"/>
      <c r="TNP39" s="25"/>
      <c r="TNQ39" s="132"/>
      <c r="TNR39" s="26"/>
      <c r="TNS39" s="133"/>
      <c r="TNT39" s="133"/>
      <c r="TNU39" s="133"/>
      <c r="TNV39" s="133"/>
      <c r="TNW39" s="133"/>
      <c r="TNX39" s="133"/>
      <c r="TNY39" s="133"/>
      <c r="TNZ39" s="7"/>
      <c r="TOA39" s="34"/>
      <c r="TOB39" s="35"/>
      <c r="TOC39" s="133"/>
      <c r="TOD39" s="28"/>
      <c r="TOE39" s="132"/>
      <c r="TOF39" s="132"/>
      <c r="TOG39" s="132"/>
      <c r="TOH39" s="132"/>
      <c r="TOI39" s="132"/>
      <c r="TOJ39" s="36"/>
      <c r="TOK39" s="25"/>
      <c r="TOL39" s="132"/>
      <c r="TOM39" s="26"/>
      <c r="TON39" s="133"/>
      <c r="TOO39" s="133"/>
      <c r="TOP39" s="133"/>
      <c r="TOQ39" s="133"/>
      <c r="TOR39" s="133"/>
      <c r="TOS39" s="133"/>
      <c r="TOT39" s="133"/>
      <c r="TOU39" s="7"/>
      <c r="TOV39" s="34"/>
      <c r="TOW39" s="35"/>
      <c r="TOX39" s="133"/>
      <c r="TOY39" s="28"/>
      <c r="TOZ39" s="132"/>
      <c r="TPA39" s="132"/>
      <c r="TPB39" s="132"/>
      <c r="TPC39" s="132"/>
      <c r="TPD39" s="132"/>
      <c r="TPE39" s="36"/>
      <c r="TPF39" s="25"/>
      <c r="TPG39" s="132"/>
      <c r="TPH39" s="26"/>
      <c r="TPI39" s="133"/>
      <c r="TPJ39" s="133"/>
      <c r="TPK39" s="133"/>
      <c r="TPL39" s="133"/>
      <c r="TPM39" s="133"/>
      <c r="TPN39" s="133"/>
      <c r="TPO39" s="133"/>
      <c r="TPP39" s="7"/>
      <c r="TPQ39" s="34"/>
      <c r="TPR39" s="35"/>
      <c r="TPS39" s="133"/>
      <c r="TPT39" s="28"/>
      <c r="TPU39" s="132"/>
      <c r="TPV39" s="132"/>
      <c r="TPW39" s="132"/>
      <c r="TPX39" s="132"/>
      <c r="TPY39" s="132"/>
      <c r="TPZ39" s="36"/>
      <c r="TQA39" s="25"/>
      <c r="TQB39" s="132"/>
      <c r="TQC39" s="26"/>
      <c r="TQD39" s="133"/>
      <c r="TQE39" s="133"/>
      <c r="TQF39" s="133"/>
      <c r="TQG39" s="133"/>
      <c r="TQH39" s="133"/>
      <c r="TQI39" s="133"/>
      <c r="TQJ39" s="133"/>
      <c r="TQK39" s="7"/>
      <c r="TQL39" s="34"/>
      <c r="TQM39" s="35"/>
      <c r="TQN39" s="133"/>
      <c r="TQO39" s="28"/>
      <c r="TQP39" s="132"/>
      <c r="TQQ39" s="132"/>
      <c r="TQR39" s="132"/>
      <c r="TQS39" s="132"/>
      <c r="TQT39" s="132"/>
      <c r="TQU39" s="36"/>
      <c r="TQV39" s="25"/>
      <c r="TQW39" s="132"/>
      <c r="TQX39" s="26"/>
      <c r="TQY39" s="133"/>
      <c r="TQZ39" s="133"/>
      <c r="TRA39" s="133"/>
      <c r="TRB39" s="133"/>
      <c r="TRC39" s="133"/>
      <c r="TRD39" s="133"/>
      <c r="TRE39" s="133"/>
      <c r="TRF39" s="7"/>
      <c r="TRG39" s="34"/>
      <c r="TRH39" s="35"/>
      <c r="TRI39" s="133"/>
      <c r="TRJ39" s="28"/>
      <c r="TRK39" s="132"/>
      <c r="TRL39" s="132"/>
      <c r="TRM39" s="132"/>
      <c r="TRN39" s="132"/>
      <c r="TRO39" s="132"/>
      <c r="TRP39" s="36"/>
      <c r="TRQ39" s="25"/>
      <c r="TRR39" s="132"/>
      <c r="TRS39" s="26"/>
      <c r="TRT39" s="133"/>
      <c r="TRU39" s="133"/>
      <c r="TRV39" s="133"/>
      <c r="TRW39" s="133"/>
      <c r="TRX39" s="133"/>
      <c r="TRY39" s="133"/>
      <c r="TRZ39" s="133"/>
      <c r="TSA39" s="7"/>
      <c r="TSB39" s="34"/>
      <c r="TSC39" s="35"/>
      <c r="TSD39" s="133"/>
      <c r="TSE39" s="28"/>
      <c r="TSF39" s="132"/>
      <c r="TSG39" s="132"/>
      <c r="TSH39" s="132"/>
      <c r="TSI39" s="132"/>
      <c r="TSJ39" s="132"/>
      <c r="TSK39" s="36"/>
      <c r="TSL39" s="25"/>
      <c r="TSM39" s="132"/>
      <c r="TSN39" s="26"/>
      <c r="TSO39" s="133"/>
      <c r="TSP39" s="133"/>
      <c r="TSQ39" s="133"/>
      <c r="TSR39" s="133"/>
      <c r="TSS39" s="133"/>
      <c r="TST39" s="133"/>
      <c r="TSU39" s="133"/>
      <c r="TSV39" s="7"/>
      <c r="TSW39" s="34"/>
      <c r="TSX39" s="35"/>
      <c r="TSY39" s="133"/>
      <c r="TSZ39" s="28"/>
      <c r="TTA39" s="132"/>
      <c r="TTB39" s="132"/>
      <c r="TTC39" s="132"/>
      <c r="TTD39" s="132"/>
      <c r="TTE39" s="132"/>
      <c r="TTF39" s="36"/>
      <c r="TTG39" s="25"/>
      <c r="TTH39" s="132"/>
      <c r="TTI39" s="26"/>
      <c r="TTJ39" s="133"/>
      <c r="TTK39" s="133"/>
      <c r="TTL39" s="133"/>
      <c r="TTM39" s="133"/>
      <c r="TTN39" s="133"/>
      <c r="TTO39" s="133"/>
      <c r="TTP39" s="133"/>
      <c r="TTQ39" s="7"/>
      <c r="TTR39" s="34"/>
      <c r="TTS39" s="35"/>
      <c r="TTT39" s="133"/>
      <c r="TTU39" s="28"/>
      <c r="TTV39" s="132"/>
      <c r="TTW39" s="132"/>
      <c r="TTX39" s="132"/>
      <c r="TTY39" s="132"/>
      <c r="TTZ39" s="132"/>
      <c r="TUA39" s="36"/>
      <c r="TUB39" s="25"/>
      <c r="TUC39" s="132"/>
      <c r="TUD39" s="26"/>
      <c r="TUE39" s="133"/>
      <c r="TUF39" s="133"/>
      <c r="TUG39" s="133"/>
      <c r="TUH39" s="133"/>
      <c r="TUI39" s="133"/>
      <c r="TUJ39" s="133"/>
      <c r="TUK39" s="133"/>
      <c r="TUL39" s="7"/>
      <c r="TUM39" s="34"/>
      <c r="TUN39" s="35"/>
      <c r="TUO39" s="133"/>
      <c r="TUP39" s="28"/>
      <c r="TUQ39" s="132"/>
      <c r="TUR39" s="132"/>
      <c r="TUS39" s="132"/>
      <c r="TUT39" s="132"/>
      <c r="TUU39" s="132"/>
      <c r="TUV39" s="36"/>
      <c r="TUW39" s="25"/>
      <c r="TUX39" s="132"/>
      <c r="TUY39" s="26"/>
      <c r="TUZ39" s="133"/>
      <c r="TVA39" s="133"/>
      <c r="TVB39" s="133"/>
      <c r="TVC39" s="133"/>
      <c r="TVD39" s="133"/>
      <c r="TVE39" s="133"/>
      <c r="TVF39" s="133"/>
      <c r="TVG39" s="7"/>
      <c r="TVH39" s="34"/>
      <c r="TVI39" s="35"/>
      <c r="TVJ39" s="133"/>
      <c r="TVK39" s="28"/>
      <c r="TVL39" s="132"/>
      <c r="TVM39" s="132"/>
      <c r="TVN39" s="132"/>
      <c r="TVO39" s="132"/>
      <c r="TVP39" s="132"/>
      <c r="TVQ39" s="36"/>
      <c r="TVR39" s="25"/>
      <c r="TVS39" s="132"/>
      <c r="TVT39" s="26"/>
      <c r="TVU39" s="133"/>
      <c r="TVV39" s="133"/>
      <c r="TVW39" s="133"/>
      <c r="TVX39" s="133"/>
      <c r="TVY39" s="133"/>
      <c r="TVZ39" s="133"/>
      <c r="TWA39" s="133"/>
      <c r="TWB39" s="7"/>
      <c r="TWC39" s="34"/>
      <c r="TWD39" s="35"/>
      <c r="TWE39" s="133"/>
      <c r="TWF39" s="28"/>
      <c r="TWG39" s="132"/>
      <c r="TWH39" s="132"/>
      <c r="TWI39" s="132"/>
      <c r="TWJ39" s="132"/>
      <c r="TWK39" s="132"/>
      <c r="TWL39" s="36"/>
      <c r="TWM39" s="25"/>
      <c r="TWN39" s="132"/>
      <c r="TWO39" s="26"/>
      <c r="TWP39" s="133"/>
      <c r="TWQ39" s="133"/>
      <c r="TWR39" s="133"/>
      <c r="TWS39" s="133"/>
      <c r="TWT39" s="133"/>
      <c r="TWU39" s="133"/>
      <c r="TWV39" s="133"/>
      <c r="TWW39" s="7"/>
      <c r="TWX39" s="34"/>
      <c r="TWY39" s="35"/>
      <c r="TWZ39" s="133"/>
      <c r="TXA39" s="28"/>
      <c r="TXB39" s="132"/>
      <c r="TXC39" s="132"/>
      <c r="TXD39" s="132"/>
      <c r="TXE39" s="132"/>
      <c r="TXF39" s="132"/>
      <c r="TXG39" s="36"/>
      <c r="TXH39" s="25"/>
      <c r="TXI39" s="132"/>
      <c r="TXJ39" s="26"/>
      <c r="TXK39" s="133"/>
      <c r="TXL39" s="133"/>
      <c r="TXM39" s="133"/>
      <c r="TXN39" s="133"/>
      <c r="TXO39" s="133"/>
      <c r="TXP39" s="133"/>
      <c r="TXQ39" s="133"/>
      <c r="TXR39" s="7"/>
      <c r="TXS39" s="34"/>
      <c r="TXT39" s="35"/>
      <c r="TXU39" s="133"/>
      <c r="TXV39" s="28"/>
      <c r="TXW39" s="132"/>
      <c r="TXX39" s="132"/>
      <c r="TXY39" s="132"/>
      <c r="TXZ39" s="132"/>
      <c r="TYA39" s="132"/>
      <c r="TYB39" s="36"/>
      <c r="TYC39" s="25"/>
      <c r="TYD39" s="132"/>
      <c r="TYE39" s="26"/>
      <c r="TYF39" s="133"/>
      <c r="TYG39" s="133"/>
      <c r="TYH39" s="133"/>
      <c r="TYI39" s="133"/>
      <c r="TYJ39" s="133"/>
      <c r="TYK39" s="133"/>
      <c r="TYL39" s="133"/>
      <c r="TYM39" s="7"/>
      <c r="TYN39" s="34"/>
      <c r="TYO39" s="35"/>
      <c r="TYP39" s="133"/>
      <c r="TYQ39" s="28"/>
      <c r="TYR39" s="132"/>
      <c r="TYS39" s="132"/>
      <c r="TYT39" s="132"/>
      <c r="TYU39" s="132"/>
      <c r="TYV39" s="132"/>
      <c r="TYW39" s="36"/>
      <c r="TYX39" s="25"/>
      <c r="TYY39" s="132"/>
      <c r="TYZ39" s="26"/>
      <c r="TZA39" s="133"/>
      <c r="TZB39" s="133"/>
      <c r="TZC39" s="133"/>
      <c r="TZD39" s="133"/>
      <c r="TZE39" s="133"/>
      <c r="TZF39" s="133"/>
      <c r="TZG39" s="133"/>
      <c r="TZH39" s="7"/>
      <c r="TZI39" s="34"/>
      <c r="TZJ39" s="35"/>
      <c r="TZK39" s="133"/>
      <c r="TZL39" s="28"/>
      <c r="TZM39" s="132"/>
      <c r="TZN39" s="132"/>
      <c r="TZO39" s="132"/>
      <c r="TZP39" s="132"/>
      <c r="TZQ39" s="132"/>
      <c r="TZR39" s="36"/>
      <c r="TZS39" s="25"/>
      <c r="TZT39" s="132"/>
      <c r="TZU39" s="26"/>
      <c r="TZV39" s="133"/>
      <c r="TZW39" s="133"/>
      <c r="TZX39" s="133"/>
      <c r="TZY39" s="133"/>
      <c r="TZZ39" s="133"/>
      <c r="UAA39" s="133"/>
      <c r="UAB39" s="133"/>
      <c r="UAC39" s="7"/>
      <c r="UAD39" s="34"/>
      <c r="UAE39" s="35"/>
      <c r="UAF39" s="133"/>
      <c r="UAG39" s="28"/>
      <c r="UAH39" s="132"/>
      <c r="UAI39" s="132"/>
      <c r="UAJ39" s="132"/>
      <c r="UAK39" s="132"/>
      <c r="UAL39" s="132"/>
      <c r="UAM39" s="36"/>
      <c r="UAN39" s="25"/>
      <c r="UAO39" s="132"/>
      <c r="UAP39" s="26"/>
      <c r="UAQ39" s="133"/>
      <c r="UAR39" s="133"/>
      <c r="UAS39" s="133"/>
      <c r="UAT39" s="133"/>
      <c r="UAU39" s="133"/>
      <c r="UAV39" s="133"/>
      <c r="UAW39" s="133"/>
      <c r="UAX39" s="7"/>
      <c r="UAY39" s="34"/>
      <c r="UAZ39" s="35"/>
      <c r="UBA39" s="133"/>
      <c r="UBB39" s="28"/>
      <c r="UBC39" s="132"/>
      <c r="UBD39" s="132"/>
      <c r="UBE39" s="132"/>
      <c r="UBF39" s="132"/>
      <c r="UBG39" s="132"/>
      <c r="UBH39" s="36"/>
      <c r="UBI39" s="25"/>
      <c r="UBJ39" s="132"/>
      <c r="UBK39" s="26"/>
      <c r="UBL39" s="133"/>
      <c r="UBM39" s="133"/>
      <c r="UBN39" s="133"/>
      <c r="UBO39" s="133"/>
      <c r="UBP39" s="133"/>
      <c r="UBQ39" s="133"/>
      <c r="UBR39" s="133"/>
      <c r="UBS39" s="7"/>
      <c r="UBT39" s="34"/>
      <c r="UBU39" s="35"/>
      <c r="UBV39" s="133"/>
      <c r="UBW39" s="28"/>
      <c r="UBX39" s="132"/>
      <c r="UBY39" s="132"/>
      <c r="UBZ39" s="132"/>
      <c r="UCA39" s="132"/>
      <c r="UCB39" s="132"/>
      <c r="UCC39" s="36"/>
      <c r="UCD39" s="25"/>
      <c r="UCE39" s="132"/>
      <c r="UCF39" s="26"/>
      <c r="UCG39" s="133"/>
      <c r="UCH39" s="133"/>
      <c r="UCI39" s="133"/>
      <c r="UCJ39" s="133"/>
      <c r="UCK39" s="133"/>
      <c r="UCL39" s="133"/>
      <c r="UCM39" s="133"/>
      <c r="UCN39" s="7"/>
      <c r="UCO39" s="34"/>
      <c r="UCP39" s="35"/>
      <c r="UCQ39" s="133"/>
      <c r="UCR39" s="28"/>
      <c r="UCS39" s="132"/>
      <c r="UCT39" s="132"/>
      <c r="UCU39" s="132"/>
      <c r="UCV39" s="132"/>
      <c r="UCW39" s="132"/>
      <c r="UCX39" s="36"/>
      <c r="UCY39" s="25"/>
      <c r="UCZ39" s="132"/>
      <c r="UDA39" s="26"/>
      <c r="UDB39" s="133"/>
      <c r="UDC39" s="133"/>
      <c r="UDD39" s="133"/>
      <c r="UDE39" s="133"/>
      <c r="UDF39" s="133"/>
      <c r="UDG39" s="133"/>
      <c r="UDH39" s="133"/>
      <c r="UDI39" s="7"/>
      <c r="UDJ39" s="34"/>
      <c r="UDK39" s="35"/>
      <c r="UDL39" s="133"/>
      <c r="UDM39" s="28"/>
      <c r="UDN39" s="132"/>
      <c r="UDO39" s="132"/>
      <c r="UDP39" s="132"/>
      <c r="UDQ39" s="132"/>
      <c r="UDR39" s="132"/>
      <c r="UDS39" s="36"/>
      <c r="UDT39" s="25"/>
      <c r="UDU39" s="132"/>
      <c r="UDV39" s="26"/>
      <c r="UDW39" s="133"/>
      <c r="UDX39" s="133"/>
      <c r="UDY39" s="133"/>
      <c r="UDZ39" s="133"/>
      <c r="UEA39" s="133"/>
      <c r="UEB39" s="133"/>
      <c r="UEC39" s="133"/>
      <c r="UED39" s="7"/>
      <c r="UEE39" s="34"/>
      <c r="UEF39" s="35"/>
      <c r="UEG39" s="133"/>
      <c r="UEH39" s="28"/>
      <c r="UEI39" s="132"/>
      <c r="UEJ39" s="132"/>
      <c r="UEK39" s="132"/>
      <c r="UEL39" s="132"/>
      <c r="UEM39" s="132"/>
      <c r="UEN39" s="36"/>
      <c r="UEO39" s="25"/>
      <c r="UEP39" s="132"/>
      <c r="UEQ39" s="26"/>
      <c r="UER39" s="133"/>
      <c r="UES39" s="133"/>
      <c r="UET39" s="133"/>
      <c r="UEU39" s="133"/>
      <c r="UEV39" s="133"/>
      <c r="UEW39" s="133"/>
      <c r="UEX39" s="133"/>
      <c r="UEY39" s="7"/>
      <c r="UEZ39" s="34"/>
      <c r="UFA39" s="35"/>
      <c r="UFB39" s="133"/>
      <c r="UFC39" s="28"/>
      <c r="UFD39" s="132"/>
      <c r="UFE39" s="132"/>
      <c r="UFF39" s="132"/>
      <c r="UFG39" s="132"/>
      <c r="UFH39" s="132"/>
      <c r="UFI39" s="36"/>
      <c r="UFJ39" s="25"/>
      <c r="UFK39" s="132"/>
      <c r="UFL39" s="26"/>
      <c r="UFM39" s="133"/>
      <c r="UFN39" s="133"/>
      <c r="UFO39" s="133"/>
      <c r="UFP39" s="133"/>
      <c r="UFQ39" s="133"/>
      <c r="UFR39" s="133"/>
      <c r="UFS39" s="133"/>
      <c r="UFT39" s="7"/>
      <c r="UFU39" s="34"/>
      <c r="UFV39" s="35"/>
      <c r="UFW39" s="133"/>
      <c r="UFX39" s="28"/>
      <c r="UFY39" s="132"/>
      <c r="UFZ39" s="132"/>
      <c r="UGA39" s="132"/>
      <c r="UGB39" s="132"/>
      <c r="UGC39" s="132"/>
      <c r="UGD39" s="36"/>
      <c r="UGE39" s="25"/>
      <c r="UGF39" s="132"/>
      <c r="UGG39" s="26"/>
      <c r="UGH39" s="133"/>
      <c r="UGI39" s="133"/>
      <c r="UGJ39" s="133"/>
      <c r="UGK39" s="133"/>
      <c r="UGL39" s="133"/>
      <c r="UGM39" s="133"/>
      <c r="UGN39" s="133"/>
      <c r="UGO39" s="7"/>
      <c r="UGP39" s="34"/>
      <c r="UGQ39" s="35"/>
      <c r="UGR39" s="133"/>
      <c r="UGS39" s="28"/>
      <c r="UGT39" s="132"/>
      <c r="UGU39" s="132"/>
      <c r="UGV39" s="132"/>
      <c r="UGW39" s="132"/>
      <c r="UGX39" s="132"/>
      <c r="UGY39" s="36"/>
      <c r="UGZ39" s="25"/>
      <c r="UHA39" s="132"/>
      <c r="UHB39" s="26"/>
      <c r="UHC39" s="133"/>
      <c r="UHD39" s="133"/>
      <c r="UHE39" s="133"/>
      <c r="UHF39" s="133"/>
      <c r="UHG39" s="133"/>
      <c r="UHH39" s="133"/>
      <c r="UHI39" s="133"/>
      <c r="UHJ39" s="7"/>
      <c r="UHK39" s="34"/>
      <c r="UHL39" s="35"/>
      <c r="UHM39" s="133"/>
      <c r="UHN39" s="28"/>
      <c r="UHO39" s="132"/>
      <c r="UHP39" s="132"/>
      <c r="UHQ39" s="132"/>
      <c r="UHR39" s="132"/>
      <c r="UHS39" s="132"/>
      <c r="UHT39" s="36"/>
      <c r="UHU39" s="25"/>
      <c r="UHV39" s="132"/>
      <c r="UHW39" s="26"/>
      <c r="UHX39" s="133"/>
      <c r="UHY39" s="133"/>
      <c r="UHZ39" s="133"/>
      <c r="UIA39" s="133"/>
      <c r="UIB39" s="133"/>
      <c r="UIC39" s="133"/>
      <c r="UID39" s="133"/>
      <c r="UIE39" s="7"/>
      <c r="UIF39" s="34"/>
      <c r="UIG39" s="35"/>
      <c r="UIH39" s="133"/>
      <c r="UII39" s="28"/>
      <c r="UIJ39" s="132"/>
      <c r="UIK39" s="132"/>
      <c r="UIL39" s="132"/>
      <c r="UIM39" s="132"/>
      <c r="UIN39" s="132"/>
      <c r="UIO39" s="36"/>
      <c r="UIP39" s="25"/>
      <c r="UIQ39" s="132"/>
      <c r="UIR39" s="26"/>
      <c r="UIS39" s="133"/>
      <c r="UIT39" s="133"/>
      <c r="UIU39" s="133"/>
      <c r="UIV39" s="133"/>
      <c r="UIW39" s="133"/>
      <c r="UIX39" s="133"/>
      <c r="UIY39" s="133"/>
      <c r="UIZ39" s="7"/>
      <c r="UJA39" s="34"/>
      <c r="UJB39" s="35"/>
      <c r="UJC39" s="133"/>
      <c r="UJD39" s="28"/>
      <c r="UJE39" s="132"/>
      <c r="UJF39" s="132"/>
      <c r="UJG39" s="132"/>
      <c r="UJH39" s="132"/>
      <c r="UJI39" s="132"/>
      <c r="UJJ39" s="36"/>
      <c r="UJK39" s="25"/>
      <c r="UJL39" s="132"/>
      <c r="UJM39" s="26"/>
      <c r="UJN39" s="133"/>
      <c r="UJO39" s="133"/>
      <c r="UJP39" s="133"/>
      <c r="UJQ39" s="133"/>
      <c r="UJR39" s="133"/>
      <c r="UJS39" s="133"/>
      <c r="UJT39" s="133"/>
      <c r="UJU39" s="7"/>
      <c r="UJV39" s="34"/>
      <c r="UJW39" s="35"/>
      <c r="UJX39" s="133"/>
      <c r="UJY39" s="28"/>
      <c r="UJZ39" s="132"/>
      <c r="UKA39" s="132"/>
      <c r="UKB39" s="132"/>
      <c r="UKC39" s="132"/>
      <c r="UKD39" s="132"/>
      <c r="UKE39" s="36"/>
      <c r="UKF39" s="25"/>
      <c r="UKG39" s="132"/>
      <c r="UKH39" s="26"/>
      <c r="UKI39" s="133"/>
      <c r="UKJ39" s="133"/>
      <c r="UKK39" s="133"/>
      <c r="UKL39" s="133"/>
      <c r="UKM39" s="133"/>
      <c r="UKN39" s="133"/>
      <c r="UKO39" s="133"/>
      <c r="UKP39" s="7"/>
      <c r="UKQ39" s="34"/>
      <c r="UKR39" s="35"/>
      <c r="UKS39" s="133"/>
      <c r="UKT39" s="28"/>
      <c r="UKU39" s="132"/>
      <c r="UKV39" s="132"/>
      <c r="UKW39" s="132"/>
      <c r="UKX39" s="132"/>
      <c r="UKY39" s="132"/>
      <c r="UKZ39" s="36"/>
      <c r="ULA39" s="25"/>
      <c r="ULB39" s="132"/>
      <c r="ULC39" s="26"/>
      <c r="ULD39" s="133"/>
      <c r="ULE39" s="133"/>
      <c r="ULF39" s="133"/>
      <c r="ULG39" s="133"/>
      <c r="ULH39" s="133"/>
      <c r="ULI39" s="133"/>
      <c r="ULJ39" s="133"/>
      <c r="ULK39" s="7"/>
      <c r="ULL39" s="34"/>
      <c r="ULM39" s="35"/>
      <c r="ULN39" s="133"/>
      <c r="ULO39" s="28"/>
      <c r="ULP39" s="132"/>
      <c r="ULQ39" s="132"/>
      <c r="ULR39" s="132"/>
      <c r="ULS39" s="132"/>
      <c r="ULT39" s="132"/>
      <c r="ULU39" s="36"/>
      <c r="ULV39" s="25"/>
      <c r="ULW39" s="132"/>
      <c r="ULX39" s="26"/>
      <c r="ULY39" s="133"/>
      <c r="ULZ39" s="133"/>
      <c r="UMA39" s="133"/>
      <c r="UMB39" s="133"/>
      <c r="UMC39" s="133"/>
      <c r="UMD39" s="133"/>
      <c r="UME39" s="133"/>
      <c r="UMF39" s="7"/>
      <c r="UMG39" s="34"/>
      <c r="UMH39" s="35"/>
      <c r="UMI39" s="133"/>
      <c r="UMJ39" s="28"/>
      <c r="UMK39" s="132"/>
      <c r="UML39" s="132"/>
      <c r="UMM39" s="132"/>
      <c r="UMN39" s="132"/>
      <c r="UMO39" s="132"/>
      <c r="UMP39" s="36"/>
      <c r="UMQ39" s="25"/>
      <c r="UMR39" s="132"/>
      <c r="UMS39" s="26"/>
      <c r="UMT39" s="133"/>
      <c r="UMU39" s="133"/>
      <c r="UMV39" s="133"/>
      <c r="UMW39" s="133"/>
      <c r="UMX39" s="133"/>
      <c r="UMY39" s="133"/>
      <c r="UMZ39" s="133"/>
      <c r="UNA39" s="7"/>
      <c r="UNB39" s="34"/>
      <c r="UNC39" s="35"/>
      <c r="UND39" s="133"/>
      <c r="UNE39" s="28"/>
      <c r="UNF39" s="132"/>
      <c r="UNG39" s="132"/>
      <c r="UNH39" s="132"/>
      <c r="UNI39" s="132"/>
      <c r="UNJ39" s="132"/>
      <c r="UNK39" s="36"/>
      <c r="UNL39" s="25"/>
      <c r="UNM39" s="132"/>
      <c r="UNN39" s="26"/>
      <c r="UNO39" s="133"/>
      <c r="UNP39" s="133"/>
      <c r="UNQ39" s="133"/>
      <c r="UNR39" s="133"/>
      <c r="UNS39" s="133"/>
      <c r="UNT39" s="133"/>
      <c r="UNU39" s="133"/>
      <c r="UNV39" s="7"/>
      <c r="UNW39" s="34"/>
      <c r="UNX39" s="35"/>
      <c r="UNY39" s="133"/>
      <c r="UNZ39" s="28"/>
      <c r="UOA39" s="132"/>
      <c r="UOB39" s="132"/>
      <c r="UOC39" s="132"/>
      <c r="UOD39" s="132"/>
      <c r="UOE39" s="132"/>
      <c r="UOF39" s="36"/>
      <c r="UOG39" s="25"/>
      <c r="UOH39" s="132"/>
      <c r="UOI39" s="26"/>
      <c r="UOJ39" s="133"/>
      <c r="UOK39" s="133"/>
      <c r="UOL39" s="133"/>
      <c r="UOM39" s="133"/>
      <c r="UON39" s="133"/>
      <c r="UOO39" s="133"/>
      <c r="UOP39" s="133"/>
      <c r="UOQ39" s="7"/>
      <c r="UOR39" s="34"/>
      <c r="UOS39" s="35"/>
      <c r="UOT39" s="133"/>
      <c r="UOU39" s="28"/>
      <c r="UOV39" s="132"/>
      <c r="UOW39" s="132"/>
      <c r="UOX39" s="132"/>
      <c r="UOY39" s="132"/>
      <c r="UOZ39" s="132"/>
      <c r="UPA39" s="36"/>
      <c r="UPB39" s="25"/>
      <c r="UPC39" s="132"/>
      <c r="UPD39" s="26"/>
      <c r="UPE39" s="133"/>
      <c r="UPF39" s="133"/>
      <c r="UPG39" s="133"/>
      <c r="UPH39" s="133"/>
      <c r="UPI39" s="133"/>
      <c r="UPJ39" s="133"/>
      <c r="UPK39" s="133"/>
      <c r="UPL39" s="7"/>
      <c r="UPM39" s="34"/>
      <c r="UPN39" s="35"/>
      <c r="UPO39" s="133"/>
      <c r="UPP39" s="28"/>
      <c r="UPQ39" s="132"/>
      <c r="UPR39" s="132"/>
      <c r="UPS39" s="132"/>
      <c r="UPT39" s="132"/>
      <c r="UPU39" s="132"/>
      <c r="UPV39" s="36"/>
      <c r="UPW39" s="25"/>
      <c r="UPX39" s="132"/>
      <c r="UPY39" s="26"/>
      <c r="UPZ39" s="133"/>
      <c r="UQA39" s="133"/>
      <c r="UQB39" s="133"/>
      <c r="UQC39" s="133"/>
      <c r="UQD39" s="133"/>
      <c r="UQE39" s="133"/>
      <c r="UQF39" s="133"/>
      <c r="UQG39" s="7"/>
      <c r="UQH39" s="34"/>
      <c r="UQI39" s="35"/>
      <c r="UQJ39" s="133"/>
      <c r="UQK39" s="28"/>
      <c r="UQL39" s="132"/>
      <c r="UQM39" s="132"/>
      <c r="UQN39" s="132"/>
      <c r="UQO39" s="132"/>
      <c r="UQP39" s="132"/>
      <c r="UQQ39" s="36"/>
      <c r="UQR39" s="25"/>
      <c r="UQS39" s="132"/>
      <c r="UQT39" s="26"/>
      <c r="UQU39" s="133"/>
      <c r="UQV39" s="133"/>
      <c r="UQW39" s="133"/>
      <c r="UQX39" s="133"/>
      <c r="UQY39" s="133"/>
      <c r="UQZ39" s="133"/>
      <c r="URA39" s="133"/>
      <c r="URB39" s="7"/>
      <c r="URC39" s="34"/>
      <c r="URD39" s="35"/>
      <c r="URE39" s="133"/>
      <c r="URF39" s="28"/>
      <c r="URG39" s="132"/>
      <c r="URH39" s="132"/>
      <c r="URI39" s="132"/>
      <c r="URJ39" s="132"/>
      <c r="URK39" s="132"/>
      <c r="URL39" s="36"/>
      <c r="URM39" s="25"/>
      <c r="URN39" s="132"/>
      <c r="URO39" s="26"/>
      <c r="URP39" s="133"/>
      <c r="URQ39" s="133"/>
      <c r="URR39" s="133"/>
      <c r="URS39" s="133"/>
      <c r="URT39" s="133"/>
      <c r="URU39" s="133"/>
      <c r="URV39" s="133"/>
      <c r="URW39" s="7"/>
      <c r="URX39" s="34"/>
      <c r="URY39" s="35"/>
      <c r="URZ39" s="133"/>
      <c r="USA39" s="28"/>
      <c r="USB39" s="132"/>
      <c r="USC39" s="132"/>
      <c r="USD39" s="132"/>
      <c r="USE39" s="132"/>
      <c r="USF39" s="132"/>
      <c r="USG39" s="36"/>
      <c r="USH39" s="25"/>
      <c r="USI39" s="132"/>
      <c r="USJ39" s="26"/>
      <c r="USK39" s="133"/>
      <c r="USL39" s="133"/>
      <c r="USM39" s="133"/>
      <c r="USN39" s="133"/>
      <c r="USO39" s="133"/>
      <c r="USP39" s="133"/>
      <c r="USQ39" s="133"/>
      <c r="USR39" s="7"/>
      <c r="USS39" s="34"/>
      <c r="UST39" s="35"/>
      <c r="USU39" s="133"/>
      <c r="USV39" s="28"/>
      <c r="USW39" s="132"/>
      <c r="USX39" s="132"/>
      <c r="USY39" s="132"/>
      <c r="USZ39" s="132"/>
      <c r="UTA39" s="132"/>
      <c r="UTB39" s="36"/>
      <c r="UTC39" s="25"/>
      <c r="UTD39" s="132"/>
      <c r="UTE39" s="26"/>
      <c r="UTF39" s="133"/>
      <c r="UTG39" s="133"/>
      <c r="UTH39" s="133"/>
      <c r="UTI39" s="133"/>
      <c r="UTJ39" s="133"/>
      <c r="UTK39" s="133"/>
      <c r="UTL39" s="133"/>
      <c r="UTM39" s="7"/>
      <c r="UTN39" s="34"/>
      <c r="UTO39" s="35"/>
      <c r="UTP39" s="133"/>
      <c r="UTQ39" s="28"/>
      <c r="UTR39" s="132"/>
      <c r="UTS39" s="132"/>
      <c r="UTT39" s="132"/>
      <c r="UTU39" s="132"/>
      <c r="UTV39" s="132"/>
      <c r="UTW39" s="36"/>
      <c r="UTX39" s="25"/>
      <c r="UTY39" s="132"/>
      <c r="UTZ39" s="26"/>
      <c r="UUA39" s="133"/>
      <c r="UUB39" s="133"/>
      <c r="UUC39" s="133"/>
      <c r="UUD39" s="133"/>
      <c r="UUE39" s="133"/>
      <c r="UUF39" s="133"/>
      <c r="UUG39" s="133"/>
      <c r="UUH39" s="7"/>
      <c r="UUI39" s="34"/>
      <c r="UUJ39" s="35"/>
      <c r="UUK39" s="133"/>
      <c r="UUL39" s="28"/>
      <c r="UUM39" s="132"/>
      <c r="UUN39" s="132"/>
      <c r="UUO39" s="132"/>
      <c r="UUP39" s="132"/>
      <c r="UUQ39" s="132"/>
      <c r="UUR39" s="36"/>
      <c r="UUS39" s="25"/>
      <c r="UUT39" s="132"/>
      <c r="UUU39" s="26"/>
      <c r="UUV39" s="133"/>
      <c r="UUW39" s="133"/>
      <c r="UUX39" s="133"/>
      <c r="UUY39" s="133"/>
      <c r="UUZ39" s="133"/>
      <c r="UVA39" s="133"/>
      <c r="UVB39" s="133"/>
      <c r="UVC39" s="7"/>
      <c r="UVD39" s="34"/>
      <c r="UVE39" s="35"/>
      <c r="UVF39" s="133"/>
      <c r="UVG39" s="28"/>
      <c r="UVH39" s="132"/>
      <c r="UVI39" s="132"/>
      <c r="UVJ39" s="132"/>
      <c r="UVK39" s="132"/>
      <c r="UVL39" s="132"/>
      <c r="UVM39" s="36"/>
      <c r="UVN39" s="25"/>
      <c r="UVO39" s="132"/>
      <c r="UVP39" s="26"/>
      <c r="UVQ39" s="133"/>
      <c r="UVR39" s="133"/>
      <c r="UVS39" s="133"/>
      <c r="UVT39" s="133"/>
      <c r="UVU39" s="133"/>
      <c r="UVV39" s="133"/>
      <c r="UVW39" s="133"/>
      <c r="UVX39" s="7"/>
      <c r="UVY39" s="34"/>
      <c r="UVZ39" s="35"/>
      <c r="UWA39" s="133"/>
      <c r="UWB39" s="28"/>
      <c r="UWC39" s="132"/>
      <c r="UWD39" s="132"/>
      <c r="UWE39" s="132"/>
      <c r="UWF39" s="132"/>
      <c r="UWG39" s="132"/>
      <c r="UWH39" s="36"/>
      <c r="UWI39" s="25"/>
      <c r="UWJ39" s="132"/>
      <c r="UWK39" s="26"/>
      <c r="UWL39" s="133"/>
      <c r="UWM39" s="133"/>
      <c r="UWN39" s="133"/>
      <c r="UWO39" s="133"/>
      <c r="UWP39" s="133"/>
      <c r="UWQ39" s="133"/>
      <c r="UWR39" s="133"/>
      <c r="UWS39" s="7"/>
      <c r="UWT39" s="34"/>
      <c r="UWU39" s="35"/>
      <c r="UWV39" s="133"/>
      <c r="UWW39" s="28"/>
      <c r="UWX39" s="132"/>
      <c r="UWY39" s="132"/>
      <c r="UWZ39" s="132"/>
      <c r="UXA39" s="132"/>
      <c r="UXB39" s="132"/>
      <c r="UXC39" s="36"/>
      <c r="UXD39" s="25"/>
      <c r="UXE39" s="132"/>
      <c r="UXF39" s="26"/>
      <c r="UXG39" s="133"/>
      <c r="UXH39" s="133"/>
      <c r="UXI39" s="133"/>
      <c r="UXJ39" s="133"/>
      <c r="UXK39" s="133"/>
      <c r="UXL39" s="133"/>
      <c r="UXM39" s="133"/>
      <c r="UXN39" s="7"/>
      <c r="UXO39" s="34"/>
      <c r="UXP39" s="35"/>
      <c r="UXQ39" s="133"/>
      <c r="UXR39" s="28"/>
      <c r="UXS39" s="132"/>
      <c r="UXT39" s="132"/>
      <c r="UXU39" s="132"/>
      <c r="UXV39" s="132"/>
      <c r="UXW39" s="132"/>
      <c r="UXX39" s="36"/>
      <c r="UXY39" s="25"/>
      <c r="UXZ39" s="132"/>
      <c r="UYA39" s="26"/>
      <c r="UYB39" s="133"/>
      <c r="UYC39" s="133"/>
      <c r="UYD39" s="133"/>
      <c r="UYE39" s="133"/>
      <c r="UYF39" s="133"/>
      <c r="UYG39" s="133"/>
      <c r="UYH39" s="133"/>
      <c r="UYI39" s="7"/>
      <c r="UYJ39" s="34"/>
      <c r="UYK39" s="35"/>
      <c r="UYL39" s="133"/>
      <c r="UYM39" s="28"/>
      <c r="UYN39" s="132"/>
      <c r="UYO39" s="132"/>
      <c r="UYP39" s="132"/>
      <c r="UYQ39" s="132"/>
      <c r="UYR39" s="132"/>
      <c r="UYS39" s="36"/>
      <c r="UYT39" s="25"/>
      <c r="UYU39" s="132"/>
      <c r="UYV39" s="26"/>
      <c r="UYW39" s="133"/>
      <c r="UYX39" s="133"/>
      <c r="UYY39" s="133"/>
      <c r="UYZ39" s="133"/>
      <c r="UZA39" s="133"/>
      <c r="UZB39" s="133"/>
      <c r="UZC39" s="133"/>
      <c r="UZD39" s="7"/>
      <c r="UZE39" s="34"/>
      <c r="UZF39" s="35"/>
      <c r="UZG39" s="133"/>
      <c r="UZH39" s="28"/>
      <c r="UZI39" s="132"/>
      <c r="UZJ39" s="132"/>
      <c r="UZK39" s="132"/>
      <c r="UZL39" s="132"/>
      <c r="UZM39" s="132"/>
      <c r="UZN39" s="36"/>
      <c r="UZO39" s="25"/>
      <c r="UZP39" s="132"/>
      <c r="UZQ39" s="26"/>
      <c r="UZR39" s="133"/>
      <c r="UZS39" s="133"/>
      <c r="UZT39" s="133"/>
      <c r="UZU39" s="133"/>
      <c r="UZV39" s="133"/>
      <c r="UZW39" s="133"/>
      <c r="UZX39" s="133"/>
      <c r="UZY39" s="7"/>
      <c r="UZZ39" s="34"/>
      <c r="VAA39" s="35"/>
      <c r="VAB39" s="133"/>
      <c r="VAC39" s="28"/>
      <c r="VAD39" s="132"/>
      <c r="VAE39" s="132"/>
      <c r="VAF39" s="132"/>
      <c r="VAG39" s="132"/>
      <c r="VAH39" s="132"/>
      <c r="VAI39" s="36"/>
      <c r="VAJ39" s="25"/>
      <c r="VAK39" s="132"/>
      <c r="VAL39" s="26"/>
      <c r="VAM39" s="133"/>
      <c r="VAN39" s="133"/>
      <c r="VAO39" s="133"/>
      <c r="VAP39" s="133"/>
      <c r="VAQ39" s="133"/>
      <c r="VAR39" s="133"/>
      <c r="VAS39" s="133"/>
      <c r="VAT39" s="7"/>
      <c r="VAU39" s="34"/>
      <c r="VAV39" s="35"/>
      <c r="VAW39" s="133"/>
      <c r="VAX39" s="28"/>
      <c r="VAY39" s="132"/>
      <c r="VAZ39" s="132"/>
      <c r="VBA39" s="132"/>
      <c r="VBB39" s="132"/>
      <c r="VBC39" s="132"/>
      <c r="VBD39" s="36"/>
      <c r="VBE39" s="25"/>
      <c r="VBF39" s="132"/>
      <c r="VBG39" s="26"/>
      <c r="VBH39" s="133"/>
      <c r="VBI39" s="133"/>
      <c r="VBJ39" s="133"/>
      <c r="VBK39" s="133"/>
      <c r="VBL39" s="133"/>
      <c r="VBM39" s="133"/>
      <c r="VBN39" s="133"/>
      <c r="VBO39" s="7"/>
      <c r="VBP39" s="34"/>
      <c r="VBQ39" s="35"/>
      <c r="VBR39" s="133"/>
      <c r="VBS39" s="28"/>
      <c r="VBT39" s="132"/>
      <c r="VBU39" s="132"/>
      <c r="VBV39" s="132"/>
      <c r="VBW39" s="132"/>
      <c r="VBX39" s="132"/>
      <c r="VBY39" s="36"/>
      <c r="VBZ39" s="25"/>
      <c r="VCA39" s="132"/>
      <c r="VCB39" s="26"/>
      <c r="VCC39" s="133"/>
      <c r="VCD39" s="133"/>
      <c r="VCE39" s="133"/>
      <c r="VCF39" s="133"/>
      <c r="VCG39" s="133"/>
      <c r="VCH39" s="133"/>
      <c r="VCI39" s="133"/>
      <c r="VCJ39" s="7"/>
      <c r="VCK39" s="34"/>
      <c r="VCL39" s="35"/>
      <c r="VCM39" s="133"/>
      <c r="VCN39" s="28"/>
      <c r="VCO39" s="132"/>
      <c r="VCP39" s="132"/>
      <c r="VCQ39" s="132"/>
      <c r="VCR39" s="132"/>
      <c r="VCS39" s="132"/>
      <c r="VCT39" s="36"/>
      <c r="VCU39" s="25"/>
      <c r="VCV39" s="132"/>
      <c r="VCW39" s="26"/>
      <c r="VCX39" s="133"/>
      <c r="VCY39" s="133"/>
      <c r="VCZ39" s="133"/>
      <c r="VDA39" s="133"/>
      <c r="VDB39" s="133"/>
      <c r="VDC39" s="133"/>
      <c r="VDD39" s="133"/>
      <c r="VDE39" s="7"/>
      <c r="VDF39" s="34"/>
      <c r="VDG39" s="35"/>
      <c r="VDH39" s="133"/>
      <c r="VDI39" s="28"/>
      <c r="VDJ39" s="132"/>
      <c r="VDK39" s="132"/>
      <c r="VDL39" s="132"/>
      <c r="VDM39" s="132"/>
      <c r="VDN39" s="132"/>
      <c r="VDO39" s="36"/>
      <c r="VDP39" s="25"/>
      <c r="VDQ39" s="132"/>
      <c r="VDR39" s="26"/>
      <c r="VDS39" s="133"/>
      <c r="VDT39" s="133"/>
      <c r="VDU39" s="133"/>
      <c r="VDV39" s="133"/>
      <c r="VDW39" s="133"/>
      <c r="VDX39" s="133"/>
      <c r="VDY39" s="133"/>
      <c r="VDZ39" s="7"/>
      <c r="VEA39" s="34"/>
      <c r="VEB39" s="35"/>
      <c r="VEC39" s="133"/>
      <c r="VED39" s="28"/>
      <c r="VEE39" s="132"/>
      <c r="VEF39" s="132"/>
      <c r="VEG39" s="132"/>
      <c r="VEH39" s="132"/>
      <c r="VEI39" s="132"/>
      <c r="VEJ39" s="36"/>
      <c r="VEK39" s="25"/>
      <c r="VEL39" s="132"/>
      <c r="VEM39" s="26"/>
      <c r="VEN39" s="133"/>
      <c r="VEO39" s="133"/>
      <c r="VEP39" s="133"/>
      <c r="VEQ39" s="133"/>
      <c r="VER39" s="133"/>
      <c r="VES39" s="133"/>
      <c r="VET39" s="133"/>
      <c r="VEU39" s="7"/>
      <c r="VEV39" s="34"/>
      <c r="VEW39" s="35"/>
      <c r="VEX39" s="133"/>
      <c r="VEY39" s="28"/>
      <c r="VEZ39" s="132"/>
      <c r="VFA39" s="132"/>
      <c r="VFB39" s="132"/>
      <c r="VFC39" s="132"/>
      <c r="VFD39" s="132"/>
      <c r="VFE39" s="36"/>
      <c r="VFF39" s="25"/>
      <c r="VFG39" s="132"/>
      <c r="VFH39" s="26"/>
      <c r="VFI39" s="133"/>
      <c r="VFJ39" s="133"/>
      <c r="VFK39" s="133"/>
      <c r="VFL39" s="133"/>
      <c r="VFM39" s="133"/>
      <c r="VFN39" s="133"/>
      <c r="VFO39" s="133"/>
      <c r="VFP39" s="7"/>
      <c r="VFQ39" s="34"/>
      <c r="VFR39" s="35"/>
      <c r="VFS39" s="133"/>
      <c r="VFT39" s="28"/>
      <c r="VFU39" s="132"/>
      <c r="VFV39" s="132"/>
      <c r="VFW39" s="132"/>
      <c r="VFX39" s="132"/>
      <c r="VFY39" s="132"/>
      <c r="VFZ39" s="36"/>
      <c r="VGA39" s="25"/>
      <c r="VGB39" s="132"/>
      <c r="VGC39" s="26"/>
      <c r="VGD39" s="133"/>
      <c r="VGE39" s="133"/>
      <c r="VGF39" s="133"/>
      <c r="VGG39" s="133"/>
      <c r="VGH39" s="133"/>
      <c r="VGI39" s="133"/>
      <c r="VGJ39" s="133"/>
      <c r="VGK39" s="7"/>
      <c r="VGL39" s="34"/>
      <c r="VGM39" s="35"/>
      <c r="VGN39" s="133"/>
      <c r="VGO39" s="28"/>
      <c r="VGP39" s="132"/>
      <c r="VGQ39" s="132"/>
      <c r="VGR39" s="132"/>
      <c r="VGS39" s="132"/>
      <c r="VGT39" s="132"/>
      <c r="VGU39" s="36"/>
      <c r="VGV39" s="25"/>
      <c r="VGW39" s="132"/>
      <c r="VGX39" s="26"/>
      <c r="VGY39" s="133"/>
      <c r="VGZ39" s="133"/>
      <c r="VHA39" s="133"/>
      <c r="VHB39" s="133"/>
      <c r="VHC39" s="133"/>
      <c r="VHD39" s="133"/>
      <c r="VHE39" s="133"/>
      <c r="VHF39" s="7"/>
      <c r="VHG39" s="34"/>
      <c r="VHH39" s="35"/>
      <c r="VHI39" s="133"/>
      <c r="VHJ39" s="28"/>
      <c r="VHK39" s="132"/>
      <c r="VHL39" s="132"/>
      <c r="VHM39" s="132"/>
      <c r="VHN39" s="132"/>
      <c r="VHO39" s="132"/>
      <c r="VHP39" s="36"/>
      <c r="VHQ39" s="25"/>
      <c r="VHR39" s="132"/>
      <c r="VHS39" s="26"/>
      <c r="VHT39" s="133"/>
      <c r="VHU39" s="133"/>
      <c r="VHV39" s="133"/>
      <c r="VHW39" s="133"/>
      <c r="VHX39" s="133"/>
      <c r="VHY39" s="133"/>
      <c r="VHZ39" s="133"/>
      <c r="VIA39" s="7"/>
      <c r="VIB39" s="34"/>
      <c r="VIC39" s="35"/>
      <c r="VID39" s="133"/>
      <c r="VIE39" s="28"/>
      <c r="VIF39" s="132"/>
      <c r="VIG39" s="132"/>
      <c r="VIH39" s="132"/>
      <c r="VII39" s="132"/>
      <c r="VIJ39" s="132"/>
      <c r="VIK39" s="36"/>
      <c r="VIL39" s="25"/>
      <c r="VIM39" s="132"/>
      <c r="VIN39" s="26"/>
      <c r="VIO39" s="133"/>
      <c r="VIP39" s="133"/>
      <c r="VIQ39" s="133"/>
      <c r="VIR39" s="133"/>
      <c r="VIS39" s="133"/>
      <c r="VIT39" s="133"/>
      <c r="VIU39" s="133"/>
      <c r="VIV39" s="7"/>
      <c r="VIW39" s="34"/>
      <c r="VIX39" s="35"/>
      <c r="VIY39" s="133"/>
      <c r="VIZ39" s="28"/>
      <c r="VJA39" s="132"/>
      <c r="VJB39" s="132"/>
      <c r="VJC39" s="132"/>
      <c r="VJD39" s="132"/>
      <c r="VJE39" s="132"/>
      <c r="VJF39" s="36"/>
      <c r="VJG39" s="25"/>
      <c r="VJH39" s="132"/>
      <c r="VJI39" s="26"/>
      <c r="VJJ39" s="133"/>
      <c r="VJK39" s="133"/>
      <c r="VJL39" s="133"/>
      <c r="VJM39" s="133"/>
      <c r="VJN39" s="133"/>
      <c r="VJO39" s="133"/>
      <c r="VJP39" s="133"/>
      <c r="VJQ39" s="7"/>
      <c r="VJR39" s="34"/>
      <c r="VJS39" s="35"/>
      <c r="VJT39" s="133"/>
      <c r="VJU39" s="28"/>
      <c r="VJV39" s="132"/>
      <c r="VJW39" s="132"/>
      <c r="VJX39" s="132"/>
      <c r="VJY39" s="132"/>
      <c r="VJZ39" s="132"/>
      <c r="VKA39" s="36"/>
      <c r="VKB39" s="25"/>
      <c r="VKC39" s="132"/>
      <c r="VKD39" s="26"/>
      <c r="VKE39" s="133"/>
      <c r="VKF39" s="133"/>
      <c r="VKG39" s="133"/>
      <c r="VKH39" s="133"/>
      <c r="VKI39" s="133"/>
      <c r="VKJ39" s="133"/>
      <c r="VKK39" s="133"/>
      <c r="VKL39" s="7"/>
      <c r="VKM39" s="34"/>
      <c r="VKN39" s="35"/>
      <c r="VKO39" s="133"/>
      <c r="VKP39" s="28"/>
      <c r="VKQ39" s="132"/>
      <c r="VKR39" s="132"/>
      <c r="VKS39" s="132"/>
      <c r="VKT39" s="132"/>
      <c r="VKU39" s="132"/>
      <c r="VKV39" s="36"/>
      <c r="VKW39" s="25"/>
      <c r="VKX39" s="132"/>
      <c r="VKY39" s="26"/>
      <c r="VKZ39" s="133"/>
      <c r="VLA39" s="133"/>
      <c r="VLB39" s="133"/>
      <c r="VLC39" s="133"/>
      <c r="VLD39" s="133"/>
      <c r="VLE39" s="133"/>
      <c r="VLF39" s="133"/>
      <c r="VLG39" s="7"/>
      <c r="VLH39" s="34"/>
      <c r="VLI39" s="35"/>
      <c r="VLJ39" s="133"/>
      <c r="VLK39" s="28"/>
      <c r="VLL39" s="132"/>
      <c r="VLM39" s="132"/>
      <c r="VLN39" s="132"/>
      <c r="VLO39" s="132"/>
      <c r="VLP39" s="132"/>
      <c r="VLQ39" s="36"/>
      <c r="VLR39" s="25"/>
      <c r="VLS39" s="132"/>
      <c r="VLT39" s="26"/>
      <c r="VLU39" s="133"/>
      <c r="VLV39" s="133"/>
      <c r="VLW39" s="133"/>
      <c r="VLX39" s="133"/>
      <c r="VLY39" s="133"/>
      <c r="VLZ39" s="133"/>
      <c r="VMA39" s="133"/>
      <c r="VMB39" s="7"/>
      <c r="VMC39" s="34"/>
      <c r="VMD39" s="35"/>
      <c r="VME39" s="133"/>
      <c r="VMF39" s="28"/>
      <c r="VMG39" s="132"/>
      <c r="VMH39" s="132"/>
      <c r="VMI39" s="132"/>
      <c r="VMJ39" s="132"/>
      <c r="VMK39" s="132"/>
      <c r="VML39" s="36"/>
      <c r="VMM39" s="25"/>
      <c r="VMN39" s="132"/>
      <c r="VMO39" s="26"/>
      <c r="VMP39" s="133"/>
      <c r="VMQ39" s="133"/>
      <c r="VMR39" s="133"/>
      <c r="VMS39" s="133"/>
      <c r="VMT39" s="133"/>
      <c r="VMU39" s="133"/>
      <c r="VMV39" s="133"/>
      <c r="VMW39" s="7"/>
      <c r="VMX39" s="34"/>
      <c r="VMY39" s="35"/>
      <c r="VMZ39" s="133"/>
      <c r="VNA39" s="28"/>
      <c r="VNB39" s="132"/>
      <c r="VNC39" s="132"/>
      <c r="VND39" s="132"/>
      <c r="VNE39" s="132"/>
      <c r="VNF39" s="132"/>
      <c r="VNG39" s="36"/>
      <c r="VNH39" s="25"/>
      <c r="VNI39" s="132"/>
      <c r="VNJ39" s="26"/>
      <c r="VNK39" s="133"/>
      <c r="VNL39" s="133"/>
      <c r="VNM39" s="133"/>
      <c r="VNN39" s="133"/>
      <c r="VNO39" s="133"/>
      <c r="VNP39" s="133"/>
      <c r="VNQ39" s="133"/>
      <c r="VNR39" s="7"/>
      <c r="VNS39" s="34"/>
      <c r="VNT39" s="35"/>
      <c r="VNU39" s="133"/>
      <c r="VNV39" s="28"/>
      <c r="VNW39" s="132"/>
      <c r="VNX39" s="132"/>
      <c r="VNY39" s="132"/>
      <c r="VNZ39" s="132"/>
      <c r="VOA39" s="132"/>
      <c r="VOB39" s="36"/>
      <c r="VOC39" s="25"/>
      <c r="VOD39" s="132"/>
      <c r="VOE39" s="26"/>
      <c r="VOF39" s="133"/>
      <c r="VOG39" s="133"/>
      <c r="VOH39" s="133"/>
      <c r="VOI39" s="133"/>
      <c r="VOJ39" s="133"/>
      <c r="VOK39" s="133"/>
      <c r="VOL39" s="133"/>
      <c r="VOM39" s="7"/>
      <c r="VON39" s="34"/>
      <c r="VOO39" s="35"/>
      <c r="VOP39" s="133"/>
      <c r="VOQ39" s="28"/>
      <c r="VOR39" s="132"/>
      <c r="VOS39" s="132"/>
      <c r="VOT39" s="132"/>
      <c r="VOU39" s="132"/>
      <c r="VOV39" s="132"/>
      <c r="VOW39" s="36"/>
      <c r="VOX39" s="25"/>
      <c r="VOY39" s="132"/>
      <c r="VOZ39" s="26"/>
      <c r="VPA39" s="133"/>
      <c r="VPB39" s="133"/>
      <c r="VPC39" s="133"/>
      <c r="VPD39" s="133"/>
      <c r="VPE39" s="133"/>
      <c r="VPF39" s="133"/>
      <c r="VPG39" s="133"/>
      <c r="VPH39" s="7"/>
      <c r="VPI39" s="34"/>
      <c r="VPJ39" s="35"/>
      <c r="VPK39" s="133"/>
      <c r="VPL39" s="28"/>
      <c r="VPM39" s="132"/>
      <c r="VPN39" s="132"/>
      <c r="VPO39" s="132"/>
      <c r="VPP39" s="132"/>
      <c r="VPQ39" s="132"/>
      <c r="VPR39" s="36"/>
      <c r="VPS39" s="25"/>
      <c r="VPT39" s="132"/>
      <c r="VPU39" s="26"/>
      <c r="VPV39" s="133"/>
      <c r="VPW39" s="133"/>
      <c r="VPX39" s="133"/>
      <c r="VPY39" s="133"/>
      <c r="VPZ39" s="133"/>
      <c r="VQA39" s="133"/>
      <c r="VQB39" s="133"/>
      <c r="VQC39" s="7"/>
      <c r="VQD39" s="34"/>
      <c r="VQE39" s="35"/>
      <c r="VQF39" s="133"/>
      <c r="VQG39" s="28"/>
      <c r="VQH39" s="132"/>
      <c r="VQI39" s="132"/>
      <c r="VQJ39" s="132"/>
      <c r="VQK39" s="132"/>
      <c r="VQL39" s="132"/>
      <c r="VQM39" s="36"/>
      <c r="VQN39" s="25"/>
      <c r="VQO39" s="132"/>
      <c r="VQP39" s="26"/>
      <c r="VQQ39" s="133"/>
      <c r="VQR39" s="133"/>
      <c r="VQS39" s="133"/>
      <c r="VQT39" s="133"/>
      <c r="VQU39" s="133"/>
      <c r="VQV39" s="133"/>
      <c r="VQW39" s="133"/>
      <c r="VQX39" s="7"/>
      <c r="VQY39" s="34"/>
      <c r="VQZ39" s="35"/>
      <c r="VRA39" s="133"/>
      <c r="VRB39" s="28"/>
      <c r="VRC39" s="132"/>
      <c r="VRD39" s="132"/>
      <c r="VRE39" s="132"/>
      <c r="VRF39" s="132"/>
      <c r="VRG39" s="132"/>
      <c r="VRH39" s="36"/>
      <c r="VRI39" s="25"/>
      <c r="VRJ39" s="132"/>
      <c r="VRK39" s="26"/>
      <c r="VRL39" s="133"/>
      <c r="VRM39" s="133"/>
      <c r="VRN39" s="133"/>
      <c r="VRO39" s="133"/>
      <c r="VRP39" s="133"/>
      <c r="VRQ39" s="133"/>
      <c r="VRR39" s="133"/>
      <c r="VRS39" s="7"/>
      <c r="VRT39" s="34"/>
      <c r="VRU39" s="35"/>
      <c r="VRV39" s="133"/>
      <c r="VRW39" s="28"/>
      <c r="VRX39" s="132"/>
      <c r="VRY39" s="132"/>
      <c r="VRZ39" s="132"/>
      <c r="VSA39" s="132"/>
      <c r="VSB39" s="132"/>
      <c r="VSC39" s="36"/>
      <c r="VSD39" s="25"/>
      <c r="VSE39" s="132"/>
      <c r="VSF39" s="26"/>
      <c r="VSG39" s="133"/>
      <c r="VSH39" s="133"/>
      <c r="VSI39" s="133"/>
      <c r="VSJ39" s="133"/>
      <c r="VSK39" s="133"/>
      <c r="VSL39" s="133"/>
      <c r="VSM39" s="133"/>
      <c r="VSN39" s="7"/>
      <c r="VSO39" s="34"/>
      <c r="VSP39" s="35"/>
      <c r="VSQ39" s="133"/>
      <c r="VSR39" s="28"/>
      <c r="VSS39" s="132"/>
      <c r="VST39" s="132"/>
      <c r="VSU39" s="132"/>
      <c r="VSV39" s="132"/>
      <c r="VSW39" s="132"/>
      <c r="VSX39" s="36"/>
      <c r="VSY39" s="25"/>
      <c r="VSZ39" s="132"/>
      <c r="VTA39" s="26"/>
      <c r="VTB39" s="133"/>
      <c r="VTC39" s="133"/>
      <c r="VTD39" s="133"/>
      <c r="VTE39" s="133"/>
      <c r="VTF39" s="133"/>
      <c r="VTG39" s="133"/>
      <c r="VTH39" s="133"/>
      <c r="VTI39" s="7"/>
      <c r="VTJ39" s="34"/>
      <c r="VTK39" s="35"/>
      <c r="VTL39" s="133"/>
      <c r="VTM39" s="28"/>
      <c r="VTN39" s="132"/>
      <c r="VTO39" s="132"/>
      <c r="VTP39" s="132"/>
      <c r="VTQ39" s="132"/>
      <c r="VTR39" s="132"/>
      <c r="VTS39" s="36"/>
      <c r="VTT39" s="25"/>
      <c r="VTU39" s="132"/>
      <c r="VTV39" s="26"/>
      <c r="VTW39" s="133"/>
      <c r="VTX39" s="133"/>
      <c r="VTY39" s="133"/>
      <c r="VTZ39" s="133"/>
      <c r="VUA39" s="133"/>
      <c r="VUB39" s="133"/>
      <c r="VUC39" s="133"/>
      <c r="VUD39" s="7"/>
      <c r="VUE39" s="34"/>
      <c r="VUF39" s="35"/>
      <c r="VUG39" s="133"/>
      <c r="VUH39" s="28"/>
      <c r="VUI39" s="132"/>
      <c r="VUJ39" s="132"/>
      <c r="VUK39" s="132"/>
      <c r="VUL39" s="132"/>
      <c r="VUM39" s="132"/>
      <c r="VUN39" s="36"/>
      <c r="VUO39" s="25"/>
      <c r="VUP39" s="132"/>
      <c r="VUQ39" s="26"/>
      <c r="VUR39" s="133"/>
      <c r="VUS39" s="133"/>
      <c r="VUT39" s="133"/>
      <c r="VUU39" s="133"/>
      <c r="VUV39" s="133"/>
      <c r="VUW39" s="133"/>
      <c r="VUX39" s="133"/>
      <c r="VUY39" s="7"/>
      <c r="VUZ39" s="34"/>
      <c r="VVA39" s="35"/>
      <c r="VVB39" s="133"/>
      <c r="VVC39" s="28"/>
      <c r="VVD39" s="132"/>
      <c r="VVE39" s="132"/>
      <c r="VVF39" s="132"/>
      <c r="VVG39" s="132"/>
      <c r="VVH39" s="132"/>
      <c r="VVI39" s="36"/>
      <c r="VVJ39" s="25"/>
      <c r="VVK39" s="132"/>
      <c r="VVL39" s="26"/>
      <c r="VVM39" s="133"/>
      <c r="VVN39" s="133"/>
      <c r="VVO39" s="133"/>
      <c r="VVP39" s="133"/>
      <c r="VVQ39" s="133"/>
      <c r="VVR39" s="133"/>
      <c r="VVS39" s="133"/>
      <c r="VVT39" s="7"/>
      <c r="VVU39" s="34"/>
      <c r="VVV39" s="35"/>
      <c r="VVW39" s="133"/>
      <c r="VVX39" s="28"/>
      <c r="VVY39" s="132"/>
      <c r="VVZ39" s="132"/>
      <c r="VWA39" s="132"/>
      <c r="VWB39" s="132"/>
      <c r="VWC39" s="132"/>
      <c r="VWD39" s="36"/>
      <c r="VWE39" s="25"/>
      <c r="VWF39" s="132"/>
      <c r="VWG39" s="26"/>
      <c r="VWH39" s="133"/>
      <c r="VWI39" s="133"/>
      <c r="VWJ39" s="133"/>
      <c r="VWK39" s="133"/>
      <c r="VWL39" s="133"/>
      <c r="VWM39" s="133"/>
      <c r="VWN39" s="133"/>
      <c r="VWO39" s="7"/>
      <c r="VWP39" s="34"/>
      <c r="VWQ39" s="35"/>
      <c r="VWR39" s="133"/>
      <c r="VWS39" s="28"/>
      <c r="VWT39" s="132"/>
      <c r="VWU39" s="132"/>
      <c r="VWV39" s="132"/>
      <c r="VWW39" s="132"/>
      <c r="VWX39" s="132"/>
      <c r="VWY39" s="36"/>
      <c r="VWZ39" s="25"/>
      <c r="VXA39" s="132"/>
      <c r="VXB39" s="26"/>
      <c r="VXC39" s="133"/>
      <c r="VXD39" s="133"/>
      <c r="VXE39" s="133"/>
      <c r="VXF39" s="133"/>
      <c r="VXG39" s="133"/>
      <c r="VXH39" s="133"/>
      <c r="VXI39" s="133"/>
      <c r="VXJ39" s="7"/>
      <c r="VXK39" s="34"/>
      <c r="VXL39" s="35"/>
      <c r="VXM39" s="133"/>
      <c r="VXN39" s="28"/>
      <c r="VXO39" s="132"/>
      <c r="VXP39" s="132"/>
      <c r="VXQ39" s="132"/>
      <c r="VXR39" s="132"/>
      <c r="VXS39" s="132"/>
      <c r="VXT39" s="36"/>
      <c r="VXU39" s="25"/>
      <c r="VXV39" s="132"/>
      <c r="VXW39" s="26"/>
      <c r="VXX39" s="133"/>
      <c r="VXY39" s="133"/>
      <c r="VXZ39" s="133"/>
      <c r="VYA39" s="133"/>
      <c r="VYB39" s="133"/>
      <c r="VYC39" s="133"/>
      <c r="VYD39" s="133"/>
      <c r="VYE39" s="7"/>
      <c r="VYF39" s="34"/>
      <c r="VYG39" s="35"/>
      <c r="VYH39" s="133"/>
      <c r="VYI39" s="28"/>
      <c r="VYJ39" s="132"/>
      <c r="VYK39" s="132"/>
      <c r="VYL39" s="132"/>
      <c r="VYM39" s="132"/>
      <c r="VYN39" s="132"/>
      <c r="VYO39" s="36"/>
      <c r="VYP39" s="25"/>
      <c r="VYQ39" s="132"/>
      <c r="VYR39" s="26"/>
      <c r="VYS39" s="133"/>
      <c r="VYT39" s="133"/>
      <c r="VYU39" s="133"/>
      <c r="VYV39" s="133"/>
      <c r="VYW39" s="133"/>
      <c r="VYX39" s="133"/>
      <c r="VYY39" s="133"/>
      <c r="VYZ39" s="7"/>
      <c r="VZA39" s="34"/>
      <c r="VZB39" s="35"/>
      <c r="VZC39" s="133"/>
      <c r="VZD39" s="28"/>
      <c r="VZE39" s="132"/>
      <c r="VZF39" s="132"/>
      <c r="VZG39" s="132"/>
      <c r="VZH39" s="132"/>
      <c r="VZI39" s="132"/>
      <c r="VZJ39" s="36"/>
      <c r="VZK39" s="25"/>
      <c r="VZL39" s="132"/>
      <c r="VZM39" s="26"/>
      <c r="VZN39" s="133"/>
      <c r="VZO39" s="133"/>
      <c r="VZP39" s="133"/>
      <c r="VZQ39" s="133"/>
      <c r="VZR39" s="133"/>
      <c r="VZS39" s="133"/>
      <c r="VZT39" s="133"/>
      <c r="VZU39" s="7"/>
      <c r="VZV39" s="34"/>
      <c r="VZW39" s="35"/>
      <c r="VZX39" s="133"/>
      <c r="VZY39" s="28"/>
      <c r="VZZ39" s="132"/>
      <c r="WAA39" s="132"/>
      <c r="WAB39" s="132"/>
      <c r="WAC39" s="132"/>
      <c r="WAD39" s="132"/>
      <c r="WAE39" s="36"/>
      <c r="WAF39" s="25"/>
      <c r="WAG39" s="132"/>
      <c r="WAH39" s="26"/>
      <c r="WAI39" s="133"/>
      <c r="WAJ39" s="133"/>
      <c r="WAK39" s="133"/>
      <c r="WAL39" s="133"/>
      <c r="WAM39" s="133"/>
      <c r="WAN39" s="133"/>
      <c r="WAO39" s="133"/>
      <c r="WAP39" s="7"/>
      <c r="WAQ39" s="34"/>
      <c r="WAR39" s="35"/>
      <c r="WAS39" s="133"/>
      <c r="WAT39" s="28"/>
      <c r="WAU39" s="132"/>
      <c r="WAV39" s="132"/>
      <c r="WAW39" s="132"/>
      <c r="WAX39" s="132"/>
      <c r="WAY39" s="132"/>
      <c r="WAZ39" s="36"/>
      <c r="WBA39" s="25"/>
      <c r="WBB39" s="132"/>
      <c r="WBC39" s="26"/>
      <c r="WBD39" s="133"/>
      <c r="WBE39" s="133"/>
      <c r="WBF39" s="133"/>
      <c r="WBG39" s="133"/>
      <c r="WBH39" s="133"/>
      <c r="WBI39" s="133"/>
      <c r="WBJ39" s="133"/>
      <c r="WBK39" s="7"/>
      <c r="WBL39" s="34"/>
      <c r="WBM39" s="35"/>
      <c r="WBN39" s="133"/>
      <c r="WBO39" s="28"/>
      <c r="WBP39" s="132"/>
      <c r="WBQ39" s="132"/>
      <c r="WBR39" s="132"/>
      <c r="WBS39" s="132"/>
      <c r="WBT39" s="132"/>
      <c r="WBU39" s="36"/>
      <c r="WBV39" s="25"/>
      <c r="WBW39" s="132"/>
      <c r="WBX39" s="26"/>
      <c r="WBY39" s="133"/>
      <c r="WBZ39" s="133"/>
      <c r="WCA39" s="133"/>
      <c r="WCB39" s="133"/>
      <c r="WCC39" s="133"/>
      <c r="WCD39" s="133"/>
      <c r="WCE39" s="133"/>
      <c r="WCF39" s="7"/>
      <c r="WCG39" s="34"/>
      <c r="WCH39" s="35"/>
      <c r="WCI39" s="133"/>
      <c r="WCJ39" s="28"/>
      <c r="WCK39" s="132"/>
      <c r="WCL39" s="132"/>
      <c r="WCM39" s="132"/>
      <c r="WCN39" s="132"/>
      <c r="WCO39" s="132"/>
      <c r="WCP39" s="36"/>
      <c r="WCQ39" s="25"/>
      <c r="WCR39" s="132"/>
      <c r="WCS39" s="26"/>
      <c r="WCT39" s="133"/>
      <c r="WCU39" s="133"/>
      <c r="WCV39" s="133"/>
      <c r="WCW39" s="133"/>
      <c r="WCX39" s="133"/>
      <c r="WCY39" s="133"/>
      <c r="WCZ39" s="133"/>
      <c r="WDA39" s="7"/>
      <c r="WDB39" s="34"/>
      <c r="WDC39" s="35"/>
      <c r="WDD39" s="133"/>
      <c r="WDE39" s="28"/>
      <c r="WDF39" s="132"/>
      <c r="WDG39" s="132"/>
      <c r="WDH39" s="132"/>
      <c r="WDI39" s="132"/>
      <c r="WDJ39" s="132"/>
      <c r="WDK39" s="36"/>
      <c r="WDL39" s="25"/>
      <c r="WDM39" s="132"/>
      <c r="WDN39" s="26"/>
      <c r="WDO39" s="133"/>
      <c r="WDP39" s="133"/>
      <c r="WDQ39" s="133"/>
      <c r="WDR39" s="133"/>
      <c r="WDS39" s="133"/>
      <c r="WDT39" s="133"/>
      <c r="WDU39" s="133"/>
      <c r="WDV39" s="7"/>
      <c r="WDW39" s="34"/>
      <c r="WDX39" s="35"/>
      <c r="WDY39" s="133"/>
      <c r="WDZ39" s="28"/>
      <c r="WEA39" s="132"/>
      <c r="WEB39" s="132"/>
      <c r="WEC39" s="132"/>
      <c r="WED39" s="132"/>
      <c r="WEE39" s="132"/>
      <c r="WEF39" s="36"/>
      <c r="WEG39" s="25"/>
      <c r="WEH39" s="132"/>
      <c r="WEI39" s="26"/>
      <c r="WEJ39" s="133"/>
      <c r="WEK39" s="133"/>
      <c r="WEL39" s="133"/>
      <c r="WEM39" s="133"/>
      <c r="WEN39" s="133"/>
      <c r="WEO39" s="133"/>
      <c r="WEP39" s="133"/>
      <c r="WEQ39" s="7"/>
      <c r="WER39" s="34"/>
      <c r="WES39" s="35"/>
      <c r="WET39" s="133"/>
      <c r="WEU39" s="28"/>
      <c r="WEV39" s="132"/>
      <c r="WEW39" s="132"/>
      <c r="WEX39" s="132"/>
      <c r="WEY39" s="132"/>
      <c r="WEZ39" s="132"/>
      <c r="WFA39" s="36"/>
      <c r="WFB39" s="25"/>
      <c r="WFC39" s="132"/>
      <c r="WFD39" s="26"/>
      <c r="WFE39" s="133"/>
      <c r="WFF39" s="133"/>
      <c r="WFG39" s="133"/>
      <c r="WFH39" s="133"/>
      <c r="WFI39" s="133"/>
      <c r="WFJ39" s="133"/>
      <c r="WFK39" s="133"/>
      <c r="WFL39" s="7"/>
      <c r="WFM39" s="34"/>
      <c r="WFN39" s="35"/>
      <c r="WFO39" s="133"/>
      <c r="WFP39" s="28"/>
      <c r="WFQ39" s="132"/>
      <c r="WFR39" s="132"/>
      <c r="WFS39" s="132"/>
      <c r="WFT39" s="132"/>
      <c r="WFU39" s="132"/>
      <c r="WFV39" s="36"/>
      <c r="WFW39" s="25"/>
      <c r="WFX39" s="132"/>
      <c r="WFY39" s="26"/>
      <c r="WFZ39" s="133"/>
      <c r="WGA39" s="133"/>
      <c r="WGB39" s="133"/>
      <c r="WGC39" s="133"/>
      <c r="WGD39" s="133"/>
      <c r="WGE39" s="133"/>
      <c r="WGF39" s="133"/>
      <c r="WGG39" s="7"/>
      <c r="WGH39" s="34"/>
      <c r="WGI39" s="35"/>
      <c r="WGJ39" s="133"/>
      <c r="WGK39" s="28"/>
      <c r="WGL39" s="132"/>
      <c r="WGM39" s="132"/>
      <c r="WGN39" s="132"/>
      <c r="WGO39" s="132"/>
      <c r="WGP39" s="132"/>
      <c r="WGQ39" s="36"/>
      <c r="WGR39" s="25"/>
      <c r="WGS39" s="132"/>
      <c r="WGT39" s="26"/>
      <c r="WGU39" s="133"/>
      <c r="WGV39" s="133"/>
      <c r="WGW39" s="133"/>
      <c r="WGX39" s="133"/>
      <c r="WGY39" s="133"/>
      <c r="WGZ39" s="133"/>
      <c r="WHA39" s="133"/>
      <c r="WHB39" s="7"/>
      <c r="WHC39" s="34"/>
      <c r="WHD39" s="35"/>
      <c r="WHE39" s="133"/>
      <c r="WHF39" s="28"/>
      <c r="WHG39" s="132"/>
      <c r="WHH39" s="132"/>
      <c r="WHI39" s="132"/>
      <c r="WHJ39" s="132"/>
      <c r="WHK39" s="132"/>
      <c r="WHL39" s="36"/>
      <c r="WHM39" s="25"/>
      <c r="WHN39" s="132"/>
      <c r="WHO39" s="26"/>
      <c r="WHP39" s="133"/>
      <c r="WHQ39" s="133"/>
      <c r="WHR39" s="133"/>
      <c r="WHS39" s="133"/>
      <c r="WHT39" s="133"/>
      <c r="WHU39" s="133"/>
      <c r="WHV39" s="133"/>
      <c r="WHW39" s="7"/>
      <c r="WHX39" s="34"/>
      <c r="WHY39" s="35"/>
      <c r="WHZ39" s="133"/>
      <c r="WIA39" s="28"/>
      <c r="WIB39" s="132"/>
      <c r="WIC39" s="132"/>
      <c r="WID39" s="132"/>
      <c r="WIE39" s="132"/>
      <c r="WIF39" s="132"/>
      <c r="WIG39" s="36"/>
      <c r="WIH39" s="25"/>
      <c r="WII39" s="132"/>
      <c r="WIJ39" s="26"/>
      <c r="WIK39" s="133"/>
      <c r="WIL39" s="133"/>
      <c r="WIM39" s="133"/>
      <c r="WIN39" s="133"/>
      <c r="WIO39" s="133"/>
      <c r="WIP39" s="133"/>
      <c r="WIQ39" s="133"/>
      <c r="WIR39" s="7"/>
      <c r="WIS39" s="34"/>
      <c r="WIT39" s="35"/>
      <c r="WIU39" s="133"/>
      <c r="WIV39" s="28"/>
      <c r="WIW39" s="132"/>
      <c r="WIX39" s="132"/>
      <c r="WIY39" s="132"/>
      <c r="WIZ39" s="132"/>
      <c r="WJA39" s="132"/>
      <c r="WJB39" s="36"/>
      <c r="WJC39" s="25"/>
      <c r="WJD39" s="132"/>
      <c r="WJE39" s="26"/>
      <c r="WJF39" s="133"/>
      <c r="WJG39" s="133"/>
      <c r="WJH39" s="133"/>
      <c r="WJI39" s="133"/>
      <c r="WJJ39" s="133"/>
      <c r="WJK39" s="133"/>
      <c r="WJL39" s="133"/>
      <c r="WJM39" s="7"/>
      <c r="WJN39" s="34"/>
      <c r="WJO39" s="35"/>
      <c r="WJP39" s="133"/>
      <c r="WJQ39" s="28"/>
      <c r="WJR39" s="132"/>
      <c r="WJS39" s="132"/>
      <c r="WJT39" s="132"/>
      <c r="WJU39" s="132"/>
      <c r="WJV39" s="132"/>
      <c r="WJW39" s="36"/>
      <c r="WJX39" s="25"/>
      <c r="WJY39" s="132"/>
      <c r="WJZ39" s="26"/>
      <c r="WKA39" s="133"/>
      <c r="WKB39" s="133"/>
      <c r="WKC39" s="133"/>
      <c r="WKD39" s="133"/>
      <c r="WKE39" s="133"/>
      <c r="WKF39" s="133"/>
      <c r="WKG39" s="133"/>
      <c r="WKH39" s="7"/>
      <c r="WKI39" s="34"/>
      <c r="WKJ39" s="35"/>
      <c r="WKK39" s="133"/>
      <c r="WKL39" s="28"/>
      <c r="WKM39" s="132"/>
      <c r="WKN39" s="132"/>
      <c r="WKO39" s="132"/>
      <c r="WKP39" s="132"/>
      <c r="WKQ39" s="132"/>
      <c r="WKR39" s="36"/>
      <c r="WKS39" s="25"/>
      <c r="WKT39" s="132"/>
      <c r="WKU39" s="26"/>
      <c r="WKV39" s="133"/>
      <c r="WKW39" s="133"/>
      <c r="WKX39" s="133"/>
      <c r="WKY39" s="133"/>
      <c r="WKZ39" s="133"/>
      <c r="WLA39" s="133"/>
      <c r="WLB39" s="133"/>
      <c r="WLC39" s="7"/>
      <c r="WLD39" s="34"/>
      <c r="WLE39" s="35"/>
      <c r="WLF39" s="133"/>
      <c r="WLG39" s="28"/>
      <c r="WLH39" s="132"/>
      <c r="WLI39" s="132"/>
      <c r="WLJ39" s="132"/>
      <c r="WLK39" s="132"/>
      <c r="WLL39" s="132"/>
      <c r="WLM39" s="36"/>
      <c r="WLN39" s="25"/>
      <c r="WLO39" s="132"/>
      <c r="WLP39" s="26"/>
      <c r="WLQ39" s="133"/>
      <c r="WLR39" s="133"/>
      <c r="WLS39" s="133"/>
      <c r="WLT39" s="133"/>
      <c r="WLU39" s="133"/>
      <c r="WLV39" s="133"/>
      <c r="WLW39" s="133"/>
      <c r="WLX39" s="7"/>
      <c r="WLY39" s="34"/>
      <c r="WLZ39" s="35"/>
      <c r="WMA39" s="133"/>
      <c r="WMB39" s="28"/>
      <c r="WMC39" s="132"/>
      <c r="WMD39" s="132"/>
      <c r="WME39" s="132"/>
      <c r="WMF39" s="132"/>
      <c r="WMG39" s="132"/>
      <c r="WMH39" s="36"/>
      <c r="WMI39" s="25"/>
      <c r="WMJ39" s="132"/>
      <c r="WMK39" s="26"/>
      <c r="WML39" s="133"/>
      <c r="WMM39" s="133"/>
      <c r="WMN39" s="133"/>
      <c r="WMO39" s="133"/>
      <c r="WMP39" s="133"/>
      <c r="WMQ39" s="133"/>
      <c r="WMR39" s="133"/>
      <c r="WMS39" s="7"/>
      <c r="WMT39" s="34"/>
      <c r="WMU39" s="35"/>
      <c r="WMV39" s="133"/>
      <c r="WMW39" s="28"/>
      <c r="WMX39" s="132"/>
      <c r="WMY39" s="132"/>
      <c r="WMZ39" s="132"/>
      <c r="WNA39" s="132"/>
      <c r="WNB39" s="132"/>
      <c r="WNC39" s="36"/>
      <c r="WND39" s="25"/>
      <c r="WNE39" s="132"/>
      <c r="WNF39" s="26"/>
      <c r="WNG39" s="133"/>
      <c r="WNH39" s="133"/>
      <c r="WNI39" s="133"/>
      <c r="WNJ39" s="133"/>
      <c r="WNK39" s="133"/>
      <c r="WNL39" s="133"/>
      <c r="WNM39" s="133"/>
      <c r="WNN39" s="7"/>
      <c r="WNO39" s="34"/>
      <c r="WNP39" s="35"/>
      <c r="WNQ39" s="133"/>
      <c r="WNR39" s="28"/>
      <c r="WNS39" s="132"/>
      <c r="WNT39" s="132"/>
      <c r="WNU39" s="132"/>
      <c r="WNV39" s="132"/>
      <c r="WNW39" s="132"/>
      <c r="WNX39" s="36"/>
      <c r="WNY39" s="25"/>
      <c r="WNZ39" s="132"/>
      <c r="WOA39" s="26"/>
      <c r="WOB39" s="133"/>
      <c r="WOC39" s="133"/>
      <c r="WOD39" s="133"/>
      <c r="WOE39" s="133"/>
      <c r="WOF39" s="133"/>
      <c r="WOG39" s="133"/>
      <c r="WOH39" s="133"/>
      <c r="WOI39" s="7"/>
      <c r="WOJ39" s="34"/>
      <c r="WOK39" s="35"/>
      <c r="WOL39" s="133"/>
      <c r="WOM39" s="28"/>
      <c r="WON39" s="132"/>
      <c r="WOO39" s="132"/>
      <c r="WOP39" s="132"/>
      <c r="WOQ39" s="132"/>
      <c r="WOR39" s="132"/>
      <c r="WOS39" s="36"/>
      <c r="WOT39" s="25"/>
      <c r="WOU39" s="132"/>
      <c r="WOV39" s="26"/>
      <c r="WOW39" s="133"/>
      <c r="WOX39" s="133"/>
      <c r="WOY39" s="133"/>
      <c r="WOZ39" s="133"/>
      <c r="WPA39" s="133"/>
      <c r="WPB39" s="133"/>
      <c r="WPC39" s="133"/>
      <c r="WPD39" s="7"/>
      <c r="WPE39" s="34"/>
      <c r="WPF39" s="35"/>
      <c r="WPG39" s="133"/>
      <c r="WPH39" s="28"/>
      <c r="WPI39" s="132"/>
      <c r="WPJ39" s="132"/>
      <c r="WPK39" s="132"/>
      <c r="WPL39" s="132"/>
      <c r="WPM39" s="132"/>
      <c r="WPN39" s="36"/>
      <c r="WPO39" s="25"/>
      <c r="WPP39" s="132"/>
      <c r="WPQ39" s="26"/>
      <c r="WPR39" s="133"/>
      <c r="WPS39" s="133"/>
      <c r="WPT39" s="133"/>
      <c r="WPU39" s="133"/>
      <c r="WPV39" s="133"/>
      <c r="WPW39" s="133"/>
      <c r="WPX39" s="133"/>
      <c r="WPY39" s="7"/>
      <c r="WPZ39" s="34"/>
      <c r="WQA39" s="35"/>
      <c r="WQB39" s="133"/>
      <c r="WQC39" s="28"/>
      <c r="WQD39" s="132"/>
      <c r="WQE39" s="132"/>
      <c r="WQF39" s="132"/>
      <c r="WQG39" s="132"/>
      <c r="WQH39" s="132"/>
      <c r="WQI39" s="36"/>
      <c r="WQJ39" s="25"/>
      <c r="WQK39" s="132"/>
      <c r="WQL39" s="26"/>
      <c r="WQM39" s="133"/>
      <c r="WQN39" s="133"/>
      <c r="WQO39" s="133"/>
      <c r="WQP39" s="133"/>
      <c r="WQQ39" s="133"/>
      <c r="WQR39" s="133"/>
      <c r="WQS39" s="133"/>
      <c r="WQT39" s="7"/>
      <c r="WQU39" s="34"/>
      <c r="WQV39" s="35"/>
      <c r="WQW39" s="133"/>
      <c r="WQX39" s="28"/>
      <c r="WQY39" s="132"/>
      <c r="WQZ39" s="132"/>
      <c r="WRA39" s="132"/>
      <c r="WRB39" s="132"/>
      <c r="WRC39" s="132"/>
      <c r="WRD39" s="36"/>
      <c r="WRE39" s="25"/>
      <c r="WRF39" s="132"/>
      <c r="WRG39" s="26"/>
      <c r="WRH39" s="133"/>
      <c r="WRI39" s="133"/>
      <c r="WRJ39" s="133"/>
      <c r="WRK39" s="133"/>
      <c r="WRL39" s="133"/>
      <c r="WRM39" s="133"/>
      <c r="WRN39" s="133"/>
      <c r="WRO39" s="7"/>
      <c r="WRP39" s="34"/>
      <c r="WRQ39" s="35"/>
      <c r="WRR39" s="133"/>
      <c r="WRS39" s="28"/>
      <c r="WRT39" s="132"/>
      <c r="WRU39" s="132"/>
      <c r="WRV39" s="132"/>
      <c r="WRW39" s="132"/>
      <c r="WRX39" s="132"/>
      <c r="WRY39" s="36"/>
      <c r="WRZ39" s="25"/>
      <c r="WSA39" s="132"/>
      <c r="WSB39" s="26"/>
      <c r="WSC39" s="133"/>
      <c r="WSD39" s="133"/>
      <c r="WSE39" s="133"/>
      <c r="WSF39" s="133"/>
      <c r="WSG39" s="133"/>
      <c r="WSH39" s="133"/>
      <c r="WSI39" s="133"/>
      <c r="WSJ39" s="7"/>
      <c r="WSK39" s="34"/>
      <c r="WSL39" s="35"/>
      <c r="WSM39" s="133"/>
      <c r="WSN39" s="28"/>
      <c r="WSO39" s="132"/>
      <c r="WSP39" s="132"/>
      <c r="WSQ39" s="132"/>
      <c r="WSR39" s="132"/>
      <c r="WSS39" s="132"/>
      <c r="WST39" s="36"/>
      <c r="WSU39" s="25"/>
      <c r="WSV39" s="132"/>
      <c r="WSW39" s="26"/>
      <c r="WSX39" s="133"/>
      <c r="WSY39" s="133"/>
      <c r="WSZ39" s="133"/>
      <c r="WTA39" s="133"/>
      <c r="WTB39" s="133"/>
      <c r="WTC39" s="133"/>
      <c r="WTD39" s="133"/>
      <c r="WTE39" s="7"/>
      <c r="WTF39" s="34"/>
      <c r="WTG39" s="35"/>
      <c r="WTH39" s="133"/>
      <c r="WTI39" s="28"/>
      <c r="WTJ39" s="132"/>
      <c r="WTK39" s="132"/>
      <c r="WTL39" s="132"/>
      <c r="WTM39" s="132"/>
      <c r="WTN39" s="132"/>
      <c r="WTO39" s="36"/>
      <c r="WTP39" s="25"/>
      <c r="WTQ39" s="132"/>
      <c r="WTR39" s="26"/>
      <c r="WTS39" s="133"/>
      <c r="WTT39" s="133"/>
      <c r="WTU39" s="133"/>
      <c r="WTV39" s="133"/>
      <c r="WTW39" s="133"/>
      <c r="WTX39" s="133"/>
      <c r="WTY39" s="133"/>
      <c r="WTZ39" s="7"/>
      <c r="WUA39" s="34"/>
      <c r="WUB39" s="35"/>
      <c r="WUC39" s="133"/>
      <c r="WUD39" s="28"/>
      <c r="WUE39" s="132"/>
      <c r="WUF39" s="132"/>
      <c r="WUG39" s="132"/>
      <c r="WUH39" s="132"/>
      <c r="WUI39" s="132"/>
      <c r="WUJ39" s="36"/>
      <c r="WUK39" s="25"/>
      <c r="WUL39" s="132"/>
      <c r="WUM39" s="26"/>
      <c r="WUN39" s="133"/>
      <c r="WUO39" s="133"/>
      <c r="WUP39" s="133"/>
      <c r="WUQ39" s="133"/>
      <c r="WUR39" s="133"/>
      <c r="WUS39" s="133"/>
      <c r="WUT39" s="133"/>
      <c r="WUU39" s="7"/>
      <c r="WUV39" s="34"/>
      <c r="WUW39" s="35"/>
      <c r="WUX39" s="133"/>
      <c r="WUY39" s="28"/>
      <c r="WUZ39" s="132"/>
      <c r="WVA39" s="132"/>
      <c r="WVB39" s="132"/>
      <c r="WVC39" s="132"/>
      <c r="WVD39" s="132"/>
      <c r="WVE39" s="36"/>
      <c r="WVF39" s="25"/>
      <c r="WVG39" s="132"/>
      <c r="WVH39" s="26"/>
      <c r="WVI39" s="133"/>
      <c r="WVJ39" s="133"/>
      <c r="WVK39" s="133"/>
      <c r="WVL39" s="133"/>
      <c r="WVM39" s="133"/>
      <c r="WVN39" s="133"/>
      <c r="WVO39" s="133"/>
      <c r="WVP39" s="7"/>
      <c r="WVQ39" s="34"/>
      <c r="WVR39" s="35"/>
      <c r="WVS39" s="133"/>
      <c r="WVT39" s="28"/>
      <c r="WVU39" s="132"/>
      <c r="WVV39" s="132"/>
      <c r="WVW39" s="132"/>
      <c r="WVX39" s="132"/>
      <c r="WVY39" s="132"/>
      <c r="WVZ39" s="36"/>
      <c r="WWA39" s="25"/>
      <c r="WWB39" s="132"/>
      <c r="WWC39" s="26"/>
      <c r="WWD39" s="133"/>
      <c r="WWE39" s="133"/>
      <c r="WWF39" s="133"/>
      <c r="WWG39" s="133"/>
      <c r="WWH39" s="133"/>
      <c r="WWI39" s="133"/>
      <c r="WWJ39" s="133"/>
      <c r="WWK39" s="7"/>
      <c r="WWL39" s="34"/>
      <c r="WWM39" s="35"/>
      <c r="WWN39" s="133"/>
      <c r="WWO39" s="28"/>
      <c r="WWP39" s="132"/>
      <c r="WWQ39" s="132"/>
      <c r="WWR39" s="132"/>
      <c r="WWS39" s="132"/>
      <c r="WWT39" s="132"/>
      <c r="WWU39" s="36"/>
      <c r="WWV39" s="25"/>
      <c r="WWW39" s="132"/>
      <c r="WWX39" s="26"/>
      <c r="WWY39" s="133"/>
      <c r="WWZ39" s="133"/>
      <c r="WXA39" s="133"/>
      <c r="WXB39" s="133"/>
      <c r="WXC39" s="133"/>
      <c r="WXD39" s="133"/>
      <c r="WXE39" s="133"/>
      <c r="WXF39" s="7"/>
      <c r="WXG39" s="34"/>
      <c r="WXH39" s="35"/>
      <c r="WXI39" s="133"/>
      <c r="WXJ39" s="28"/>
      <c r="WXK39" s="132"/>
      <c r="WXL39" s="132"/>
      <c r="WXM39" s="132"/>
      <c r="WXN39" s="132"/>
      <c r="WXO39" s="132"/>
      <c r="WXP39" s="36"/>
      <c r="WXQ39" s="25"/>
      <c r="WXR39" s="132"/>
      <c r="WXS39" s="26"/>
      <c r="WXT39" s="133"/>
      <c r="WXU39" s="133"/>
      <c r="WXV39" s="133"/>
      <c r="WXW39" s="133"/>
      <c r="WXX39" s="133"/>
      <c r="WXY39" s="133"/>
      <c r="WXZ39" s="133"/>
      <c r="WYA39" s="7"/>
      <c r="WYB39" s="34"/>
      <c r="WYC39" s="35"/>
      <c r="WYD39" s="133"/>
      <c r="WYE39" s="28"/>
      <c r="WYF39" s="132"/>
      <c r="WYG39" s="132"/>
      <c r="WYH39" s="132"/>
      <c r="WYI39" s="132"/>
      <c r="WYJ39" s="132"/>
      <c r="WYK39" s="36"/>
      <c r="WYL39" s="25"/>
      <c r="WYM39" s="132"/>
      <c r="WYN39" s="26"/>
      <c r="WYO39" s="133"/>
      <c r="WYP39" s="133"/>
      <c r="WYQ39" s="133"/>
      <c r="WYR39" s="133"/>
      <c r="WYS39" s="133"/>
      <c r="WYT39" s="133"/>
      <c r="WYU39" s="133"/>
      <c r="WYV39" s="7"/>
      <c r="WYW39" s="34"/>
      <c r="WYX39" s="35"/>
      <c r="WYY39" s="133"/>
      <c r="WYZ39" s="28"/>
      <c r="WZA39" s="132"/>
      <c r="WZB39" s="132"/>
      <c r="WZC39" s="132"/>
      <c r="WZD39" s="132"/>
      <c r="WZE39" s="132"/>
      <c r="WZF39" s="36"/>
      <c r="WZG39" s="25"/>
      <c r="WZH39" s="132"/>
      <c r="WZI39" s="26"/>
      <c r="WZJ39" s="133"/>
      <c r="WZK39" s="133"/>
      <c r="WZL39" s="133"/>
      <c r="WZM39" s="133"/>
      <c r="WZN39" s="133"/>
      <c r="WZO39" s="133"/>
      <c r="WZP39" s="133"/>
      <c r="WZQ39" s="7"/>
      <c r="WZR39" s="34"/>
      <c r="WZS39" s="35"/>
      <c r="WZT39" s="133"/>
      <c r="WZU39" s="28"/>
      <c r="WZV39" s="132"/>
      <c r="WZW39" s="132"/>
      <c r="WZX39" s="132"/>
      <c r="WZY39" s="132"/>
      <c r="WZZ39" s="132"/>
      <c r="XAA39" s="36"/>
      <c r="XAB39" s="25"/>
      <c r="XAC39" s="132"/>
      <c r="XAD39" s="26"/>
      <c r="XAE39" s="133"/>
      <c r="XAF39" s="133"/>
      <c r="XAG39" s="133"/>
      <c r="XAH39" s="133"/>
      <c r="XAI39" s="133"/>
      <c r="XAJ39" s="133"/>
      <c r="XAK39" s="133"/>
      <c r="XAL39" s="7"/>
      <c r="XAM39" s="34"/>
      <c r="XAN39" s="35"/>
      <c r="XAO39" s="133"/>
      <c r="XAP39" s="28"/>
      <c r="XAQ39" s="132"/>
      <c r="XAR39" s="132"/>
      <c r="XAS39" s="132"/>
      <c r="XAT39" s="132"/>
      <c r="XAU39" s="132"/>
      <c r="XAV39" s="36"/>
      <c r="XAW39" s="25"/>
      <c r="XAX39" s="132"/>
      <c r="XAY39" s="26"/>
      <c r="XAZ39" s="133"/>
      <c r="XBA39" s="133"/>
      <c r="XBB39" s="133"/>
      <c r="XBC39" s="133"/>
      <c r="XBD39" s="133"/>
      <c r="XBE39" s="133"/>
      <c r="XBF39" s="133"/>
      <c r="XBG39" s="7"/>
      <c r="XBH39" s="34"/>
      <c r="XBI39" s="35"/>
      <c r="XBJ39" s="133"/>
      <c r="XBK39" s="28"/>
      <c r="XBL39" s="132"/>
      <c r="XBM39" s="132"/>
      <c r="XBN39" s="132"/>
      <c r="XBO39" s="132"/>
      <c r="XBP39" s="132"/>
      <c r="XBQ39" s="36"/>
      <c r="XBR39" s="25"/>
      <c r="XBS39" s="132"/>
      <c r="XBT39" s="26"/>
      <c r="XBU39" s="133"/>
      <c r="XBV39" s="133"/>
      <c r="XBW39" s="133"/>
      <c r="XBX39" s="133"/>
      <c r="XBY39" s="133"/>
      <c r="XBZ39" s="133"/>
      <c r="XCA39" s="133"/>
      <c r="XCB39" s="7"/>
      <c r="XCC39" s="34"/>
      <c r="XCD39" s="35"/>
      <c r="XCE39" s="133"/>
      <c r="XCF39" s="28"/>
      <c r="XCG39" s="132"/>
      <c r="XCH39" s="132"/>
      <c r="XCI39" s="132"/>
      <c r="XCJ39" s="132"/>
      <c r="XCK39" s="132"/>
      <c r="XCL39" s="36"/>
      <c r="XCM39" s="25"/>
      <c r="XCN39" s="132"/>
      <c r="XCO39" s="26"/>
      <c r="XCP39" s="133"/>
      <c r="XCQ39" s="133"/>
      <c r="XCR39" s="133"/>
      <c r="XCS39" s="133"/>
      <c r="XCT39" s="133"/>
      <c r="XCU39" s="133"/>
      <c r="XCV39" s="133"/>
      <c r="XCW39" s="7"/>
      <c r="XCX39" s="34"/>
      <c r="XCY39" s="35"/>
      <c r="XCZ39" s="133"/>
      <c r="XDA39" s="28"/>
      <c r="XDB39" s="132"/>
      <c r="XDC39" s="132"/>
      <c r="XDD39" s="132"/>
      <c r="XDE39" s="132"/>
      <c r="XDF39" s="132"/>
      <c r="XDG39" s="36"/>
      <c r="XDH39" s="25"/>
      <c r="XDI39" s="132"/>
      <c r="XDJ39" s="26"/>
      <c r="XDK39" s="133"/>
      <c r="XDL39" s="133"/>
      <c r="XDM39" s="133"/>
      <c r="XDN39" s="133"/>
      <c r="XDO39" s="133"/>
      <c r="XDP39" s="133"/>
      <c r="XDQ39" s="133"/>
      <c r="XDR39" s="7"/>
      <c r="XDS39" s="34"/>
      <c r="XDT39" s="35"/>
      <c r="XDU39" s="133"/>
      <c r="XDV39" s="28"/>
      <c r="XDW39" s="132"/>
      <c r="XDX39" s="132"/>
      <c r="XDY39" s="132"/>
      <c r="XDZ39" s="132"/>
      <c r="XEA39" s="132"/>
      <c r="XEB39" s="36"/>
      <c r="XEC39" s="25"/>
      <c r="XED39" s="132"/>
      <c r="XEE39" s="26"/>
      <c r="XEF39" s="133"/>
      <c r="XEG39" s="133"/>
      <c r="XEH39" s="133"/>
      <c r="XEI39" s="133"/>
      <c r="XEJ39" s="133"/>
      <c r="XEK39" s="133"/>
      <c r="XEL39" s="133"/>
      <c r="XEM39" s="7"/>
      <c r="XEN39" s="34"/>
      <c r="XEO39" s="35"/>
      <c r="XEP39" s="133"/>
      <c r="XEQ39" s="28"/>
      <c r="XER39" s="132"/>
      <c r="XES39" s="132"/>
      <c r="XET39" s="132"/>
      <c r="XEU39" s="132"/>
      <c r="XEV39" s="132"/>
      <c r="XEW39" s="36"/>
      <c r="XEX39" s="25"/>
      <c r="XEY39" s="132"/>
      <c r="XEZ39" s="26"/>
      <c r="XFA39" s="133"/>
      <c r="XFB39" s="133"/>
      <c r="XFC39" s="133"/>
      <c r="XFD39" s="133"/>
    </row>
    <row r="40" spans="1:16384" ht="72.599999999999994" customHeight="1">
      <c r="A40" s="6" t="s">
        <v>46</v>
      </c>
      <c r="B40" s="6" t="s">
        <v>20</v>
      </c>
      <c r="C40" s="6" t="s">
        <v>47</v>
      </c>
      <c r="D40" s="6" t="s">
        <v>31</v>
      </c>
      <c r="E40" s="6" t="s">
        <v>166</v>
      </c>
      <c r="G40" s="6" t="s">
        <v>48</v>
      </c>
      <c r="H40" s="7" t="s">
        <v>142</v>
      </c>
      <c r="I40" s="34">
        <v>3335000</v>
      </c>
      <c r="J40" s="35">
        <v>16.190000000000001</v>
      </c>
      <c r="K40" s="6" t="s">
        <v>28</v>
      </c>
      <c r="L40" s="28" t="s">
        <v>27</v>
      </c>
      <c r="M40" s="22">
        <v>10</v>
      </c>
      <c r="N40" s="22">
        <v>10</v>
      </c>
      <c r="O40" s="22">
        <v>40</v>
      </c>
      <c r="P40" s="22">
        <v>10</v>
      </c>
      <c r="Q40" s="22">
        <v>10</v>
      </c>
      <c r="R40" s="36">
        <f t="shared" si="2"/>
        <v>66.666666666666671</v>
      </c>
      <c r="S40" s="25">
        <f t="shared" si="1"/>
        <v>32.856666666666669</v>
      </c>
      <c r="T40" s="22">
        <v>38</v>
      </c>
      <c r="U40" s="26">
        <v>0</v>
      </c>
    </row>
    <row r="41" spans="1:16384" ht="72.599999999999994" customHeight="1">
      <c r="A41" s="6" t="s">
        <v>253</v>
      </c>
      <c r="B41" s="6" t="s">
        <v>13</v>
      </c>
      <c r="D41" s="6" t="s">
        <v>254</v>
      </c>
      <c r="E41" s="6" t="s">
        <v>255</v>
      </c>
      <c r="F41" s="6" t="s">
        <v>256</v>
      </c>
      <c r="G41" s="6" t="s">
        <v>257</v>
      </c>
      <c r="H41" s="7" t="s">
        <v>159</v>
      </c>
      <c r="I41" s="34">
        <v>9178000</v>
      </c>
      <c r="J41" s="35">
        <v>14</v>
      </c>
      <c r="K41" s="6" t="s">
        <v>17</v>
      </c>
      <c r="L41" s="28" t="s">
        <v>16</v>
      </c>
      <c r="M41" s="22">
        <v>10</v>
      </c>
      <c r="N41" s="22">
        <v>20</v>
      </c>
      <c r="O41" s="22">
        <v>40</v>
      </c>
      <c r="P41" s="22">
        <v>10</v>
      </c>
      <c r="Q41" s="22">
        <v>10</v>
      </c>
      <c r="R41" s="36">
        <f t="shared" si="2"/>
        <v>75</v>
      </c>
      <c r="S41" s="25">
        <f t="shared" si="1"/>
        <v>32.75</v>
      </c>
      <c r="T41" s="22">
        <v>39</v>
      </c>
      <c r="U41" s="26">
        <v>0</v>
      </c>
    </row>
    <row r="42" spans="1:16384" ht="72.599999999999994" customHeight="1">
      <c r="A42" s="6" t="s">
        <v>286</v>
      </c>
      <c r="B42" s="6" t="s">
        <v>13</v>
      </c>
      <c r="D42" s="6" t="s">
        <v>287</v>
      </c>
      <c r="E42" s="6" t="s">
        <v>25</v>
      </c>
      <c r="F42" s="6" t="s">
        <v>288</v>
      </c>
      <c r="G42" s="6" t="s">
        <v>289</v>
      </c>
      <c r="H42" s="7" t="s">
        <v>159</v>
      </c>
      <c r="I42" s="34">
        <v>11749000</v>
      </c>
      <c r="J42" s="35">
        <v>13.82</v>
      </c>
      <c r="K42" s="6" t="s">
        <v>28</v>
      </c>
      <c r="L42" s="28" t="s">
        <v>27</v>
      </c>
      <c r="M42" s="22">
        <v>0</v>
      </c>
      <c r="N42" s="22">
        <v>40</v>
      </c>
      <c r="O42" s="22">
        <v>30</v>
      </c>
      <c r="P42" s="22">
        <v>10</v>
      </c>
      <c r="Q42" s="22">
        <v>10</v>
      </c>
      <c r="R42" s="36">
        <f t="shared" si="2"/>
        <v>75</v>
      </c>
      <c r="S42" s="25">
        <f t="shared" si="1"/>
        <v>32.57</v>
      </c>
      <c r="T42" s="22">
        <v>40</v>
      </c>
      <c r="U42" s="26">
        <v>0</v>
      </c>
    </row>
    <row r="43" spans="1:16384" ht="72.599999999999994" customHeight="1">
      <c r="A43" s="6" t="s">
        <v>276</v>
      </c>
      <c r="B43" s="6" t="s">
        <v>13</v>
      </c>
      <c r="D43" s="6" t="s">
        <v>221</v>
      </c>
      <c r="E43" s="6" t="s">
        <v>277</v>
      </c>
      <c r="F43" s="6" t="s">
        <v>278</v>
      </c>
      <c r="G43" s="6" t="s">
        <v>279</v>
      </c>
      <c r="H43" s="7" t="s">
        <v>159</v>
      </c>
      <c r="I43" s="34">
        <v>22360000</v>
      </c>
      <c r="J43" s="35">
        <v>13.19</v>
      </c>
      <c r="K43" s="6" t="s">
        <v>28</v>
      </c>
      <c r="L43" s="28" t="s">
        <v>27</v>
      </c>
      <c r="M43" s="22">
        <v>0</v>
      </c>
      <c r="N43" s="22">
        <v>30</v>
      </c>
      <c r="O43" s="22">
        <v>40</v>
      </c>
      <c r="P43" s="22">
        <v>10</v>
      </c>
      <c r="Q43" s="22">
        <v>10</v>
      </c>
      <c r="R43" s="36">
        <f t="shared" si="2"/>
        <v>75</v>
      </c>
      <c r="S43" s="25">
        <f t="shared" si="1"/>
        <v>31.939999999999998</v>
      </c>
      <c r="T43" s="22">
        <v>41</v>
      </c>
      <c r="U43" s="26">
        <v>0</v>
      </c>
    </row>
    <row r="44" spans="1:16384" ht="72.599999999999994" customHeight="1">
      <c r="A44" s="6" t="s">
        <v>247</v>
      </c>
      <c r="B44" s="6" t="s">
        <v>13</v>
      </c>
      <c r="D44" s="6" t="s">
        <v>248</v>
      </c>
      <c r="E44" s="6" t="s">
        <v>249</v>
      </c>
      <c r="F44" s="6" t="s">
        <v>250</v>
      </c>
      <c r="G44" s="6" t="s">
        <v>251</v>
      </c>
      <c r="H44" s="7" t="s">
        <v>225</v>
      </c>
      <c r="I44" s="34">
        <v>8722000</v>
      </c>
      <c r="J44" s="35">
        <v>14.6</v>
      </c>
      <c r="K44" s="6" t="s">
        <v>17</v>
      </c>
      <c r="L44" s="28" t="s">
        <v>252</v>
      </c>
      <c r="M44" s="22">
        <v>10</v>
      </c>
      <c r="N44" s="22">
        <v>10</v>
      </c>
      <c r="O44" s="22">
        <v>40</v>
      </c>
      <c r="P44" s="22">
        <v>10</v>
      </c>
      <c r="Q44" s="22">
        <v>10</v>
      </c>
      <c r="R44" s="36">
        <f t="shared" si="2"/>
        <v>66.666666666666671</v>
      </c>
      <c r="S44" s="25">
        <f t="shared" si="1"/>
        <v>31.266666666666666</v>
      </c>
      <c r="T44" s="22">
        <v>42</v>
      </c>
      <c r="U44" s="26">
        <v>0</v>
      </c>
    </row>
    <row r="45" spans="1:16384" ht="72.599999999999994" customHeight="1">
      <c r="A45" s="6" t="s">
        <v>422</v>
      </c>
      <c r="B45" s="6" t="s">
        <v>91</v>
      </c>
      <c r="D45" s="6" t="s">
        <v>423</v>
      </c>
      <c r="E45" s="6" t="s">
        <v>424</v>
      </c>
      <c r="F45" s="6" t="s">
        <v>425</v>
      </c>
      <c r="G45" s="6" t="s">
        <v>426</v>
      </c>
      <c r="H45" s="7" t="s">
        <v>231</v>
      </c>
      <c r="I45" s="34">
        <v>7574000</v>
      </c>
      <c r="J45" s="35">
        <v>12.3</v>
      </c>
      <c r="K45" s="6" t="s">
        <v>17</v>
      </c>
      <c r="L45" s="28" t="s">
        <v>16</v>
      </c>
      <c r="M45" s="22">
        <v>0</v>
      </c>
      <c r="N45" s="22">
        <v>30</v>
      </c>
      <c r="O45" s="22">
        <v>40</v>
      </c>
      <c r="P45" s="22">
        <v>10</v>
      </c>
      <c r="Q45" s="22">
        <v>10</v>
      </c>
      <c r="R45" s="36">
        <f t="shared" si="2"/>
        <v>75</v>
      </c>
      <c r="S45" s="25">
        <f t="shared" si="1"/>
        <v>31.05</v>
      </c>
      <c r="T45" s="22">
        <v>43</v>
      </c>
      <c r="U45" s="26">
        <v>0</v>
      </c>
    </row>
    <row r="46" spans="1:16384" ht="72.599999999999994" customHeight="1">
      <c r="A46" s="6" t="s">
        <v>427</v>
      </c>
      <c r="B46" s="6" t="s">
        <v>91</v>
      </c>
      <c r="C46" s="6" t="s">
        <v>428</v>
      </c>
      <c r="D46" s="6" t="s">
        <v>429</v>
      </c>
      <c r="E46" s="6" t="s">
        <v>430</v>
      </c>
      <c r="F46" s="6" t="s">
        <v>431</v>
      </c>
      <c r="G46" s="6" t="s">
        <v>432</v>
      </c>
      <c r="H46" s="7" t="s">
        <v>225</v>
      </c>
      <c r="I46" s="34">
        <v>9809000</v>
      </c>
      <c r="J46" s="35">
        <v>14.29</v>
      </c>
      <c r="K46" s="6" t="s">
        <v>28</v>
      </c>
      <c r="L46" s="28" t="s">
        <v>27</v>
      </c>
      <c r="M46" s="22">
        <v>10</v>
      </c>
      <c r="N46" s="22">
        <v>10</v>
      </c>
      <c r="O46" s="22">
        <v>40</v>
      </c>
      <c r="P46" s="22">
        <v>10</v>
      </c>
      <c r="Q46" s="22">
        <v>10</v>
      </c>
      <c r="R46" s="36">
        <f t="shared" si="2"/>
        <v>66.666666666666671</v>
      </c>
      <c r="S46" s="25">
        <f t="shared" si="1"/>
        <v>30.956666666666667</v>
      </c>
      <c r="T46" s="22">
        <v>44</v>
      </c>
      <c r="U46" s="26">
        <v>0</v>
      </c>
    </row>
    <row r="47" spans="1:16384" ht="72.599999999999994" customHeight="1">
      <c r="A47" s="6" t="s">
        <v>212</v>
      </c>
      <c r="B47" s="6" t="s">
        <v>13</v>
      </c>
      <c r="C47" s="6" t="s">
        <v>213</v>
      </c>
      <c r="D47" s="6" t="s">
        <v>214</v>
      </c>
      <c r="E47" s="6" t="s">
        <v>215</v>
      </c>
      <c r="F47" s="6" t="s">
        <v>216</v>
      </c>
      <c r="G47" s="6" t="s">
        <v>217</v>
      </c>
      <c r="H47" s="7" t="s">
        <v>159</v>
      </c>
      <c r="I47" s="34">
        <v>108614000</v>
      </c>
      <c r="J47" s="35">
        <v>13.85</v>
      </c>
      <c r="K47" s="6" t="s">
        <v>28</v>
      </c>
      <c r="L47" s="28" t="s">
        <v>27</v>
      </c>
      <c r="M47" s="22">
        <v>10</v>
      </c>
      <c r="N47" s="22">
        <v>30</v>
      </c>
      <c r="O47" s="22">
        <v>20</v>
      </c>
      <c r="P47" s="22">
        <v>10</v>
      </c>
      <c r="Q47" s="22">
        <v>10</v>
      </c>
      <c r="R47" s="36">
        <f t="shared" si="2"/>
        <v>66.666666666666671</v>
      </c>
      <c r="S47" s="25">
        <f t="shared" si="1"/>
        <v>30.516666666666666</v>
      </c>
      <c r="T47" s="22">
        <v>45</v>
      </c>
      <c r="U47" s="26">
        <v>0</v>
      </c>
    </row>
    <row r="48" spans="1:16384" ht="72.599999999999994" customHeight="1">
      <c r="A48" s="6" t="s">
        <v>220</v>
      </c>
      <c r="B48" s="6" t="s">
        <v>13</v>
      </c>
      <c r="D48" s="6" t="s">
        <v>221</v>
      </c>
      <c r="E48" s="6" t="s">
        <v>222</v>
      </c>
      <c r="F48" s="6" t="s">
        <v>223</v>
      </c>
      <c r="G48" s="6" t="s">
        <v>224</v>
      </c>
      <c r="H48" s="7" t="s">
        <v>225</v>
      </c>
      <c r="I48" s="34">
        <v>106892000</v>
      </c>
      <c r="J48" s="35">
        <v>13.84</v>
      </c>
      <c r="K48" s="6" t="s">
        <v>58</v>
      </c>
      <c r="L48" s="28" t="s">
        <v>57</v>
      </c>
      <c r="M48" s="22">
        <v>0</v>
      </c>
      <c r="N48" s="22">
        <v>30</v>
      </c>
      <c r="O48" s="22">
        <v>30</v>
      </c>
      <c r="P48" s="22">
        <v>10</v>
      </c>
      <c r="Q48" s="22">
        <v>10</v>
      </c>
      <c r="R48" s="36">
        <f t="shared" si="2"/>
        <v>66.666666666666671</v>
      </c>
      <c r="S48" s="25">
        <f t="shared" si="1"/>
        <v>30.506666666666668</v>
      </c>
      <c r="T48" s="22">
        <v>46</v>
      </c>
      <c r="U48" s="26">
        <v>0</v>
      </c>
    </row>
    <row r="49" spans="1:21" ht="72.599999999999994" customHeight="1">
      <c r="A49" s="6" t="s">
        <v>272</v>
      </c>
      <c r="B49" s="6" t="s">
        <v>13</v>
      </c>
      <c r="D49" s="6" t="s">
        <v>88</v>
      </c>
      <c r="E49" s="6" t="s">
        <v>273</v>
      </c>
      <c r="F49" s="6" t="s">
        <v>274</v>
      </c>
      <c r="G49" s="6" t="s">
        <v>275</v>
      </c>
      <c r="H49" s="7" t="s">
        <v>231</v>
      </c>
      <c r="I49" s="34">
        <v>1596000</v>
      </c>
      <c r="J49" s="35">
        <v>13.55</v>
      </c>
      <c r="K49" s="6" t="s">
        <v>17</v>
      </c>
      <c r="L49" s="28" t="s">
        <v>16</v>
      </c>
      <c r="M49" s="22">
        <v>10</v>
      </c>
      <c r="N49" s="22">
        <v>10</v>
      </c>
      <c r="O49" s="22">
        <v>40</v>
      </c>
      <c r="P49" s="22">
        <v>10</v>
      </c>
      <c r="Q49" s="22">
        <v>10</v>
      </c>
      <c r="R49" s="36">
        <f t="shared" si="2"/>
        <v>66.666666666666671</v>
      </c>
      <c r="S49" s="25">
        <f t="shared" si="1"/>
        <v>30.216666666666669</v>
      </c>
      <c r="T49" s="22">
        <v>47</v>
      </c>
      <c r="U49" s="26">
        <v>0</v>
      </c>
    </row>
    <row r="50" spans="1:21" ht="72.599999999999994" customHeight="1">
      <c r="A50" s="6" t="s">
        <v>283</v>
      </c>
      <c r="B50" s="6" t="s">
        <v>13</v>
      </c>
      <c r="D50" s="6" t="s">
        <v>88</v>
      </c>
      <c r="E50" s="6" t="s">
        <v>284</v>
      </c>
      <c r="F50" s="6" t="s">
        <v>273</v>
      </c>
      <c r="G50" s="6" t="s">
        <v>285</v>
      </c>
      <c r="H50" s="7" t="s">
        <v>159</v>
      </c>
      <c r="I50" s="34">
        <v>23462000</v>
      </c>
      <c r="J50" s="35">
        <v>13.55</v>
      </c>
      <c r="K50" s="6" t="s">
        <v>17</v>
      </c>
      <c r="L50" s="28" t="s">
        <v>16</v>
      </c>
      <c r="M50" s="22">
        <v>10</v>
      </c>
      <c r="N50" s="22">
        <v>10</v>
      </c>
      <c r="O50" s="22">
        <v>40</v>
      </c>
      <c r="P50" s="22">
        <v>10</v>
      </c>
      <c r="Q50" s="22">
        <v>10</v>
      </c>
      <c r="R50" s="36">
        <f t="shared" si="2"/>
        <v>66.666666666666671</v>
      </c>
      <c r="S50" s="25">
        <f t="shared" si="1"/>
        <v>30.216666666666669</v>
      </c>
      <c r="T50" s="22">
        <v>48</v>
      </c>
      <c r="U50" s="26">
        <v>0</v>
      </c>
    </row>
    <row r="51" spans="1:21" ht="72.599999999999994" customHeight="1">
      <c r="A51" s="6" t="s">
        <v>206</v>
      </c>
      <c r="B51" s="6" t="s">
        <v>20</v>
      </c>
      <c r="C51" s="6" t="s">
        <v>207</v>
      </c>
      <c r="D51" s="6" t="s">
        <v>51</v>
      </c>
      <c r="E51" s="6" t="s">
        <v>208</v>
      </c>
      <c r="F51" s="6" t="s">
        <v>209</v>
      </c>
      <c r="G51" s="6" t="s">
        <v>210</v>
      </c>
      <c r="H51" s="7" t="s">
        <v>211</v>
      </c>
      <c r="I51" s="34">
        <v>26500000</v>
      </c>
      <c r="J51" s="35">
        <v>12.47</v>
      </c>
      <c r="K51" s="6" t="s">
        <v>17</v>
      </c>
      <c r="L51" s="28" t="s">
        <v>16</v>
      </c>
      <c r="M51" s="22">
        <v>0</v>
      </c>
      <c r="N51" s="22">
        <v>20</v>
      </c>
      <c r="O51" s="22">
        <v>40</v>
      </c>
      <c r="P51" s="22">
        <v>10</v>
      </c>
      <c r="Q51" s="22">
        <v>10</v>
      </c>
      <c r="R51" s="36">
        <f t="shared" si="2"/>
        <v>66.666666666666671</v>
      </c>
      <c r="S51" s="25">
        <f t="shared" si="1"/>
        <v>29.13666666666667</v>
      </c>
      <c r="T51" s="22">
        <v>49</v>
      </c>
      <c r="U51" s="26">
        <v>0</v>
      </c>
    </row>
    <row r="52" spans="1:21" ht="72.599999999999994" customHeight="1">
      <c r="A52" s="6" t="s">
        <v>218</v>
      </c>
      <c r="B52" s="6" t="s">
        <v>20</v>
      </c>
      <c r="C52" s="6" t="s">
        <v>219</v>
      </c>
      <c r="D52" s="6" t="s">
        <v>51</v>
      </c>
      <c r="E52" s="6" t="s">
        <v>168</v>
      </c>
      <c r="F52" s="6" t="s">
        <v>208</v>
      </c>
      <c r="G52" s="6" t="s">
        <v>52</v>
      </c>
      <c r="H52" s="7" t="s">
        <v>159</v>
      </c>
      <c r="I52" s="34">
        <v>70500000</v>
      </c>
      <c r="J52" s="35">
        <v>13.96</v>
      </c>
      <c r="K52" s="6" t="s">
        <v>17</v>
      </c>
      <c r="L52" s="28" t="s">
        <v>16</v>
      </c>
      <c r="M52" s="22">
        <v>0</v>
      </c>
      <c r="N52" s="22">
        <v>20</v>
      </c>
      <c r="O52" s="22">
        <v>30</v>
      </c>
      <c r="P52" s="22">
        <v>10</v>
      </c>
      <c r="Q52" s="22">
        <v>10</v>
      </c>
      <c r="R52" s="36">
        <f t="shared" si="2"/>
        <v>58.333333333333336</v>
      </c>
      <c r="S52" s="25">
        <f t="shared" si="1"/>
        <v>28.543333333333337</v>
      </c>
      <c r="T52" s="22">
        <v>50</v>
      </c>
      <c r="U52" s="26">
        <v>0</v>
      </c>
    </row>
    <row r="53" spans="1:21" ht="72.599999999999994" customHeight="1">
      <c r="A53" s="6" t="s">
        <v>433</v>
      </c>
      <c r="B53" s="6" t="s">
        <v>91</v>
      </c>
      <c r="D53" s="6" t="s">
        <v>434</v>
      </c>
      <c r="E53" s="6" t="s">
        <v>25</v>
      </c>
      <c r="F53" s="6" t="s">
        <v>435</v>
      </c>
      <c r="G53" s="6" t="s">
        <v>436</v>
      </c>
      <c r="H53" s="7" t="s">
        <v>159</v>
      </c>
      <c r="I53" s="34">
        <v>7719000</v>
      </c>
      <c r="J53" s="35">
        <v>13.72</v>
      </c>
      <c r="K53" s="6" t="s">
        <v>58</v>
      </c>
      <c r="L53" s="28" t="s">
        <v>57</v>
      </c>
      <c r="M53" s="22">
        <v>0</v>
      </c>
      <c r="N53" s="22">
        <v>30</v>
      </c>
      <c r="O53" s="22">
        <v>20</v>
      </c>
      <c r="P53" s="22">
        <v>10</v>
      </c>
      <c r="Q53" s="22">
        <v>10</v>
      </c>
      <c r="R53" s="36">
        <f t="shared" si="2"/>
        <v>58.333333333333336</v>
      </c>
      <c r="S53" s="25">
        <f t="shared" si="1"/>
        <v>28.303333333333335</v>
      </c>
      <c r="T53" s="22">
        <v>51</v>
      </c>
      <c r="U53" s="26">
        <v>0</v>
      </c>
    </row>
    <row r="54" spans="1:21" ht="72.599999999999994" customHeight="1">
      <c r="A54" s="6" t="s">
        <v>280</v>
      </c>
      <c r="B54" s="6" t="s">
        <v>13</v>
      </c>
      <c r="D54" s="6" t="s">
        <v>35</v>
      </c>
      <c r="E54" s="6" t="s">
        <v>25</v>
      </c>
      <c r="F54" s="6" t="s">
        <v>281</v>
      </c>
      <c r="G54" s="6" t="s">
        <v>282</v>
      </c>
      <c r="H54" s="7" t="s">
        <v>159</v>
      </c>
      <c r="I54" s="34">
        <v>14257000</v>
      </c>
      <c r="J54" s="35">
        <v>13.68</v>
      </c>
      <c r="K54" s="6" t="s">
        <v>17</v>
      </c>
      <c r="L54" s="28" t="s">
        <v>16</v>
      </c>
      <c r="M54" s="22">
        <v>10</v>
      </c>
      <c r="N54" s="22">
        <v>10</v>
      </c>
      <c r="O54" s="22">
        <v>30</v>
      </c>
      <c r="P54" s="22">
        <v>10</v>
      </c>
      <c r="Q54" s="22">
        <v>10</v>
      </c>
      <c r="R54" s="36">
        <f t="shared" si="2"/>
        <v>58.333333333333336</v>
      </c>
      <c r="S54" s="25">
        <f t="shared" si="1"/>
        <v>28.263333333333335</v>
      </c>
      <c r="T54" s="22">
        <v>52</v>
      </c>
      <c r="U54" s="26">
        <v>0</v>
      </c>
    </row>
    <row r="55" spans="1:21" ht="72.599999999999994" customHeight="1">
      <c r="A55" s="6" t="s">
        <v>263</v>
      </c>
      <c r="B55" s="6" t="s">
        <v>13</v>
      </c>
      <c r="C55" s="6" t="s">
        <v>264</v>
      </c>
      <c r="D55" s="6" t="s">
        <v>55</v>
      </c>
      <c r="E55" s="6" t="s">
        <v>169</v>
      </c>
      <c r="F55" s="6" t="s">
        <v>185</v>
      </c>
      <c r="G55" s="6" t="s">
        <v>265</v>
      </c>
      <c r="H55" s="7" t="s">
        <v>159</v>
      </c>
      <c r="I55" s="34">
        <v>89694000</v>
      </c>
      <c r="J55" s="35">
        <v>12.76</v>
      </c>
      <c r="K55" s="6" t="s">
        <v>58</v>
      </c>
      <c r="L55" s="28" t="s">
        <v>57</v>
      </c>
      <c r="M55" s="22">
        <v>0</v>
      </c>
      <c r="N55" s="22">
        <v>20</v>
      </c>
      <c r="O55" s="22">
        <v>30</v>
      </c>
      <c r="P55" s="22">
        <v>10</v>
      </c>
      <c r="Q55" s="22">
        <v>10</v>
      </c>
      <c r="R55" s="36">
        <f t="shared" si="2"/>
        <v>58.333333333333336</v>
      </c>
      <c r="S55" s="25">
        <f t="shared" si="1"/>
        <v>27.343333333333334</v>
      </c>
      <c r="T55" s="22">
        <v>53</v>
      </c>
      <c r="U55" s="26">
        <v>0</v>
      </c>
    </row>
    <row r="56" spans="1:21" ht="72.599999999999994" customHeight="1">
      <c r="A56" s="6" t="s">
        <v>437</v>
      </c>
      <c r="B56" s="6" t="s">
        <v>91</v>
      </c>
      <c r="D56" s="6" t="s">
        <v>438</v>
      </c>
      <c r="E56" s="6" t="s">
        <v>145</v>
      </c>
      <c r="F56" s="6" t="s">
        <v>439</v>
      </c>
      <c r="G56" s="6" t="s">
        <v>440</v>
      </c>
      <c r="H56" s="7" t="s">
        <v>231</v>
      </c>
      <c r="I56" s="34">
        <v>5814000</v>
      </c>
      <c r="J56" s="35">
        <v>10.58</v>
      </c>
      <c r="K56" s="6" t="s">
        <v>17</v>
      </c>
      <c r="L56" s="28" t="s">
        <v>16</v>
      </c>
      <c r="M56" s="22">
        <v>0</v>
      </c>
      <c r="N56" s="22">
        <v>20</v>
      </c>
      <c r="O56" s="22">
        <v>40</v>
      </c>
      <c r="P56" s="22">
        <v>10</v>
      </c>
      <c r="Q56" s="22">
        <v>10</v>
      </c>
      <c r="R56" s="36">
        <f t="shared" si="2"/>
        <v>66.666666666666671</v>
      </c>
      <c r="S56" s="25">
        <f t="shared" si="1"/>
        <v>27.24666666666667</v>
      </c>
      <c r="T56" s="22">
        <v>54</v>
      </c>
      <c r="U56" s="26">
        <v>0</v>
      </c>
    </row>
    <row r="57" spans="1:21" ht="72.599999999999994" customHeight="1">
      <c r="A57" s="6" t="s">
        <v>441</v>
      </c>
      <c r="B57" s="6" t="s">
        <v>91</v>
      </c>
      <c r="D57" s="6" t="s">
        <v>442</v>
      </c>
      <c r="E57" s="6" t="s">
        <v>273</v>
      </c>
      <c r="F57" s="6" t="s">
        <v>443</v>
      </c>
      <c r="G57" s="6" t="s">
        <v>444</v>
      </c>
      <c r="H57" s="7" t="s">
        <v>231</v>
      </c>
      <c r="I57" s="34">
        <v>3896000</v>
      </c>
      <c r="J57" s="35">
        <v>10.33</v>
      </c>
      <c r="K57" s="6" t="s">
        <v>17</v>
      </c>
      <c r="L57" s="28" t="s">
        <v>16</v>
      </c>
      <c r="M57" s="22">
        <v>0</v>
      </c>
      <c r="N57" s="22">
        <v>20</v>
      </c>
      <c r="O57" s="22">
        <v>40</v>
      </c>
      <c r="P57" s="22">
        <v>10</v>
      </c>
      <c r="Q57" s="22">
        <v>10</v>
      </c>
      <c r="R57" s="36">
        <f t="shared" si="2"/>
        <v>66.666666666666671</v>
      </c>
      <c r="S57" s="25">
        <f t="shared" si="1"/>
        <v>26.99666666666667</v>
      </c>
      <c r="T57" s="22">
        <v>55</v>
      </c>
      <c r="U57" s="26">
        <v>0</v>
      </c>
    </row>
    <row r="58" spans="1:21" ht="72.599999999999994" customHeight="1">
      <c r="A58" s="6" t="s">
        <v>445</v>
      </c>
      <c r="B58" s="6" t="s">
        <v>91</v>
      </c>
      <c r="D58" s="6" t="s">
        <v>446</v>
      </c>
      <c r="E58" s="6" t="s">
        <v>169</v>
      </c>
      <c r="F58" s="6" t="s">
        <v>447</v>
      </c>
      <c r="G58" s="6" t="s">
        <v>448</v>
      </c>
      <c r="H58" s="7" t="s">
        <v>231</v>
      </c>
      <c r="I58" s="34">
        <v>2850000</v>
      </c>
      <c r="J58" s="35">
        <v>10.17</v>
      </c>
      <c r="K58" s="6" t="s">
        <v>58</v>
      </c>
      <c r="L58" s="28" t="s">
        <v>57</v>
      </c>
      <c r="M58" s="22">
        <v>0</v>
      </c>
      <c r="N58" s="22">
        <v>30</v>
      </c>
      <c r="O58" s="22">
        <v>30</v>
      </c>
      <c r="P58" s="22">
        <v>10</v>
      </c>
      <c r="Q58" s="22">
        <v>10</v>
      </c>
      <c r="R58" s="36">
        <f t="shared" si="2"/>
        <v>66.666666666666671</v>
      </c>
      <c r="S58" s="25">
        <f t="shared" si="1"/>
        <v>26.836666666666666</v>
      </c>
      <c r="T58" s="22">
        <v>56</v>
      </c>
      <c r="U58" s="26">
        <v>0</v>
      </c>
    </row>
    <row r="59" spans="1:21" ht="72.599999999999994" customHeight="1">
      <c r="A59" s="6" t="s">
        <v>449</v>
      </c>
      <c r="B59" s="6" t="s">
        <v>91</v>
      </c>
      <c r="C59" s="6" t="s">
        <v>450</v>
      </c>
      <c r="D59" s="6" t="s">
        <v>451</v>
      </c>
      <c r="E59" s="6" t="s">
        <v>452</v>
      </c>
      <c r="F59" s="6" t="s">
        <v>453</v>
      </c>
      <c r="G59" s="6" t="s">
        <v>454</v>
      </c>
      <c r="H59" s="7" t="s">
        <v>271</v>
      </c>
      <c r="I59" s="34">
        <v>39524000</v>
      </c>
      <c r="J59" s="35">
        <v>9.48</v>
      </c>
      <c r="K59" s="6" t="s">
        <v>28</v>
      </c>
      <c r="L59" s="28" t="s">
        <v>27</v>
      </c>
      <c r="M59" s="22">
        <v>0</v>
      </c>
      <c r="N59" s="22">
        <v>20</v>
      </c>
      <c r="O59" s="22">
        <v>40</v>
      </c>
      <c r="P59" s="22">
        <v>10</v>
      </c>
      <c r="Q59" s="22">
        <v>10</v>
      </c>
      <c r="R59" s="36">
        <f t="shared" si="2"/>
        <v>66.666666666666671</v>
      </c>
      <c r="S59" s="25">
        <f t="shared" si="1"/>
        <v>26.146666666666668</v>
      </c>
      <c r="T59" s="22">
        <v>57</v>
      </c>
      <c r="U59" s="26">
        <v>0</v>
      </c>
    </row>
    <row r="60" spans="1:21" ht="72.599999999999994" customHeight="1">
      <c r="A60" s="6" t="s">
        <v>300</v>
      </c>
      <c r="B60" s="6" t="s">
        <v>13</v>
      </c>
      <c r="C60" s="6" t="s">
        <v>301</v>
      </c>
      <c r="D60" s="6" t="s">
        <v>64</v>
      </c>
      <c r="E60" s="6" t="s">
        <v>302</v>
      </c>
      <c r="F60" s="6" t="s">
        <v>179</v>
      </c>
      <c r="G60" s="6" t="s">
        <v>65</v>
      </c>
      <c r="H60" s="7" t="s">
        <v>159</v>
      </c>
      <c r="I60" s="34">
        <v>33218000</v>
      </c>
      <c r="J60" s="35">
        <v>11.52</v>
      </c>
      <c r="K60" s="6" t="s">
        <v>17</v>
      </c>
      <c r="L60" s="28" t="s">
        <v>16</v>
      </c>
      <c r="M60" s="22">
        <v>0</v>
      </c>
      <c r="N60" s="22">
        <v>20</v>
      </c>
      <c r="O60" s="22">
        <v>30</v>
      </c>
      <c r="P60" s="22">
        <v>10</v>
      </c>
      <c r="Q60" s="22">
        <v>10</v>
      </c>
      <c r="R60" s="36">
        <f t="shared" si="2"/>
        <v>58.333333333333336</v>
      </c>
      <c r="S60" s="25">
        <f t="shared" si="1"/>
        <v>26.103333333333332</v>
      </c>
      <c r="T60" s="22">
        <v>58</v>
      </c>
      <c r="U60" s="26">
        <v>0</v>
      </c>
    </row>
    <row r="61" spans="1:21" ht="72.599999999999994" customHeight="1">
      <c r="A61" s="6" t="s">
        <v>266</v>
      </c>
      <c r="B61" s="6" t="s">
        <v>20</v>
      </c>
      <c r="C61" s="6" t="s">
        <v>267</v>
      </c>
      <c r="D61" s="6" t="s">
        <v>268</v>
      </c>
      <c r="E61" s="6" t="s">
        <v>269</v>
      </c>
      <c r="F61" s="6" t="s">
        <v>239</v>
      </c>
      <c r="G61" s="6" t="s">
        <v>270</v>
      </c>
      <c r="H61" s="7" t="s">
        <v>271</v>
      </c>
      <c r="I61" s="34">
        <v>119200000</v>
      </c>
      <c r="J61" s="35">
        <v>13.55</v>
      </c>
      <c r="K61" s="6" t="s">
        <v>58</v>
      </c>
      <c r="L61" s="28" t="s">
        <v>100</v>
      </c>
      <c r="M61" s="22">
        <v>0</v>
      </c>
      <c r="N61" s="22">
        <v>30</v>
      </c>
      <c r="O61" s="22">
        <v>10</v>
      </c>
      <c r="P61" s="22">
        <v>10</v>
      </c>
      <c r="Q61" s="22">
        <v>10</v>
      </c>
      <c r="R61" s="36">
        <f t="shared" si="2"/>
        <v>50</v>
      </c>
      <c r="S61" s="25">
        <f t="shared" si="1"/>
        <v>26.05</v>
      </c>
      <c r="T61" s="22">
        <v>59</v>
      </c>
      <c r="U61" s="26">
        <v>0</v>
      </c>
    </row>
    <row r="62" spans="1:21" ht="72.599999999999994" customHeight="1">
      <c r="A62" s="6" t="s">
        <v>455</v>
      </c>
      <c r="B62" s="6" t="s">
        <v>91</v>
      </c>
      <c r="C62" s="6" t="s">
        <v>456</v>
      </c>
      <c r="D62" s="6" t="s">
        <v>457</v>
      </c>
      <c r="E62" s="6" t="s">
        <v>458</v>
      </c>
      <c r="F62" s="6" t="s">
        <v>459</v>
      </c>
      <c r="G62" s="6" t="s">
        <v>460</v>
      </c>
      <c r="H62" s="7" t="s">
        <v>271</v>
      </c>
      <c r="I62" s="34">
        <v>73991000</v>
      </c>
      <c r="J62" s="35">
        <v>13.53</v>
      </c>
      <c r="K62" s="6" t="s">
        <v>17</v>
      </c>
      <c r="L62" s="28" t="s">
        <v>16</v>
      </c>
      <c r="M62" s="22">
        <v>10</v>
      </c>
      <c r="N62" s="22">
        <v>30</v>
      </c>
      <c r="O62" s="22">
        <v>0</v>
      </c>
      <c r="P62" s="22">
        <v>10</v>
      </c>
      <c r="Q62" s="22">
        <v>10</v>
      </c>
      <c r="R62" s="36">
        <f t="shared" si="2"/>
        <v>50</v>
      </c>
      <c r="S62" s="25">
        <f t="shared" si="1"/>
        <v>26.03</v>
      </c>
      <c r="T62" s="22">
        <v>60</v>
      </c>
      <c r="U62" s="26">
        <v>0</v>
      </c>
    </row>
    <row r="63" spans="1:21" ht="72.599999999999994" customHeight="1">
      <c r="A63" s="6" t="s">
        <v>236</v>
      </c>
      <c r="B63" s="6" t="s">
        <v>20</v>
      </c>
      <c r="C63" s="6" t="s">
        <v>237</v>
      </c>
      <c r="D63" s="6" t="s">
        <v>238</v>
      </c>
      <c r="E63" s="6" t="s">
        <v>239</v>
      </c>
      <c r="F63" s="6" t="s">
        <v>240</v>
      </c>
      <c r="G63" s="6" t="s">
        <v>241</v>
      </c>
      <c r="H63" s="7" t="s">
        <v>225</v>
      </c>
      <c r="I63" s="34">
        <v>76200000</v>
      </c>
      <c r="J63" s="35">
        <v>14.32</v>
      </c>
      <c r="K63" s="6" t="s">
        <v>58</v>
      </c>
      <c r="L63" s="28" t="s">
        <v>100</v>
      </c>
      <c r="M63" s="22">
        <v>0</v>
      </c>
      <c r="N63" s="22">
        <v>30</v>
      </c>
      <c r="O63" s="22">
        <v>0</v>
      </c>
      <c r="P63" s="22">
        <v>10</v>
      </c>
      <c r="Q63" s="22">
        <v>10</v>
      </c>
      <c r="R63" s="36">
        <f t="shared" si="2"/>
        <v>41.666666666666664</v>
      </c>
      <c r="S63" s="25">
        <f t="shared" si="1"/>
        <v>24.736666666666665</v>
      </c>
      <c r="T63" s="22">
        <v>61</v>
      </c>
      <c r="U63" s="26">
        <v>0</v>
      </c>
    </row>
    <row r="64" spans="1:21" ht="72.599999999999994" customHeight="1">
      <c r="A64" s="6" t="s">
        <v>294</v>
      </c>
      <c r="B64" s="6" t="s">
        <v>13</v>
      </c>
      <c r="D64" s="6" t="s">
        <v>295</v>
      </c>
      <c r="E64" s="6" t="s">
        <v>296</v>
      </c>
      <c r="F64" s="6" t="s">
        <v>297</v>
      </c>
      <c r="G64" s="6" t="s">
        <v>298</v>
      </c>
      <c r="H64" s="7" t="s">
        <v>159</v>
      </c>
      <c r="I64" s="34">
        <v>52489000</v>
      </c>
      <c r="J64" s="35">
        <v>11.94</v>
      </c>
      <c r="K64" s="6" t="s">
        <v>299</v>
      </c>
      <c r="L64" s="28" t="s">
        <v>252</v>
      </c>
      <c r="M64" s="22">
        <v>0</v>
      </c>
      <c r="N64" s="22">
        <v>20</v>
      </c>
      <c r="O64" s="22">
        <v>20</v>
      </c>
      <c r="P64" s="22">
        <v>10</v>
      </c>
      <c r="Q64" s="22">
        <v>10</v>
      </c>
      <c r="R64" s="36">
        <f t="shared" si="2"/>
        <v>50</v>
      </c>
      <c r="S64" s="25">
        <f t="shared" si="1"/>
        <v>24.439999999999998</v>
      </c>
      <c r="T64" s="22">
        <v>62</v>
      </c>
      <c r="U64" s="26">
        <v>0</v>
      </c>
    </row>
    <row r="65" spans="1:21" ht="72.599999999999994" customHeight="1">
      <c r="A65" s="6" t="s">
        <v>310</v>
      </c>
      <c r="B65" s="6" t="s">
        <v>20</v>
      </c>
      <c r="C65" s="6" t="s">
        <v>311</v>
      </c>
      <c r="D65" s="6" t="s">
        <v>312</v>
      </c>
      <c r="E65" s="6" t="s">
        <v>313</v>
      </c>
      <c r="F65" s="6" t="s">
        <v>314</v>
      </c>
      <c r="G65" s="6" t="s">
        <v>306</v>
      </c>
      <c r="H65" s="7" t="s">
        <v>159</v>
      </c>
      <c r="I65" s="34">
        <v>23000000</v>
      </c>
      <c r="J65" s="35">
        <v>8.8699999999999992</v>
      </c>
      <c r="K65" s="6" t="s">
        <v>187</v>
      </c>
      <c r="L65" s="28" t="s">
        <v>188</v>
      </c>
      <c r="M65" s="22">
        <v>0</v>
      </c>
      <c r="N65" s="22">
        <v>10</v>
      </c>
      <c r="O65" s="22">
        <v>40</v>
      </c>
      <c r="P65" s="22">
        <v>10</v>
      </c>
      <c r="Q65" s="22">
        <v>10</v>
      </c>
      <c r="R65" s="36">
        <f t="shared" si="2"/>
        <v>58.333333333333336</v>
      </c>
      <c r="S65" s="25">
        <f t="shared" si="1"/>
        <v>23.453333333333333</v>
      </c>
      <c r="T65" s="22">
        <v>63</v>
      </c>
      <c r="U65" s="26">
        <v>0</v>
      </c>
    </row>
    <row r="66" spans="1:21" ht="72.599999999999994" customHeight="1">
      <c r="A66" s="6" t="s">
        <v>307</v>
      </c>
      <c r="B66" s="6" t="s">
        <v>20</v>
      </c>
      <c r="C66" s="6" t="s">
        <v>308</v>
      </c>
      <c r="D66" s="6" t="s">
        <v>268</v>
      </c>
      <c r="E66" s="6" t="s">
        <v>240</v>
      </c>
      <c r="F66" s="6" t="s">
        <v>309</v>
      </c>
      <c r="G66" s="6" t="s">
        <v>306</v>
      </c>
      <c r="H66" s="7" t="s">
        <v>159</v>
      </c>
      <c r="I66" s="34">
        <v>26625000</v>
      </c>
      <c r="J66" s="35">
        <v>7.84</v>
      </c>
      <c r="K66" s="6" t="s">
        <v>58</v>
      </c>
      <c r="L66" s="28" t="s">
        <v>100</v>
      </c>
      <c r="M66" s="22">
        <v>0</v>
      </c>
      <c r="N66" s="22">
        <v>10</v>
      </c>
      <c r="O66" s="22">
        <v>40</v>
      </c>
      <c r="P66" s="22">
        <v>10</v>
      </c>
      <c r="Q66" s="22">
        <v>10</v>
      </c>
      <c r="R66" s="36">
        <f t="shared" si="2"/>
        <v>58.333333333333336</v>
      </c>
      <c r="S66" s="25">
        <f t="shared" si="1"/>
        <v>22.423333333333332</v>
      </c>
      <c r="T66" s="22">
        <v>64</v>
      </c>
      <c r="U66" s="26">
        <v>0</v>
      </c>
    </row>
    <row r="67" spans="1:21" ht="72.599999999999994" customHeight="1">
      <c r="A67" s="6" t="s">
        <v>461</v>
      </c>
      <c r="B67" s="6" t="s">
        <v>91</v>
      </c>
      <c r="D67" s="6" t="s">
        <v>462</v>
      </c>
      <c r="E67" s="6" t="s">
        <v>463</v>
      </c>
      <c r="F67" s="6" t="s">
        <v>464</v>
      </c>
      <c r="G67" s="6" t="s">
        <v>465</v>
      </c>
      <c r="H67" s="7" t="s">
        <v>225</v>
      </c>
      <c r="I67" s="34">
        <v>6564000</v>
      </c>
      <c r="J67" s="35">
        <v>9.4</v>
      </c>
      <c r="K67" s="6" t="s">
        <v>17</v>
      </c>
      <c r="L67" s="28" t="s">
        <v>16</v>
      </c>
      <c r="M67" s="22">
        <v>10</v>
      </c>
      <c r="N67" s="22">
        <v>0</v>
      </c>
      <c r="O67" s="22">
        <v>30</v>
      </c>
      <c r="P67" s="22">
        <v>10</v>
      </c>
      <c r="Q67" s="22">
        <v>10</v>
      </c>
      <c r="R67" s="36">
        <f t="shared" si="2"/>
        <v>50</v>
      </c>
      <c r="S67" s="25">
        <f t="shared" ref="S67:S98" si="3">J67+R67*0.25</f>
        <v>21.9</v>
      </c>
      <c r="T67" s="22">
        <v>65</v>
      </c>
      <c r="U67" s="26">
        <v>0</v>
      </c>
    </row>
    <row r="68" spans="1:21" ht="72.599999999999994" customHeight="1">
      <c r="A68" s="6" t="s">
        <v>303</v>
      </c>
      <c r="B68" s="6" t="s">
        <v>20</v>
      </c>
      <c r="C68" s="6" t="s">
        <v>304</v>
      </c>
      <c r="D68" s="6" t="s">
        <v>268</v>
      </c>
      <c r="E68" s="6" t="s">
        <v>25</v>
      </c>
      <c r="F68" s="6" t="s">
        <v>305</v>
      </c>
      <c r="G68" s="6" t="s">
        <v>306</v>
      </c>
      <c r="H68" s="7" t="s">
        <v>159</v>
      </c>
      <c r="I68" s="34">
        <v>46760000</v>
      </c>
      <c r="J68" s="35">
        <v>11.1</v>
      </c>
      <c r="K68" s="6" t="s">
        <v>58</v>
      </c>
      <c r="L68" s="28" t="s">
        <v>57</v>
      </c>
      <c r="M68" s="22">
        <v>0</v>
      </c>
      <c r="N68" s="22">
        <v>20</v>
      </c>
      <c r="O68" s="22">
        <v>10</v>
      </c>
      <c r="P68" s="22">
        <v>10</v>
      </c>
      <c r="Q68" s="22">
        <v>10</v>
      </c>
      <c r="R68" s="36">
        <f t="shared" si="2"/>
        <v>41.666666666666664</v>
      </c>
      <c r="S68" s="25">
        <f t="shared" si="3"/>
        <v>21.516666666666666</v>
      </c>
      <c r="T68" s="22">
        <v>66</v>
      </c>
      <c r="U68" s="26">
        <v>0</v>
      </c>
    </row>
    <row r="69" spans="1:21" ht="72.599999999999994" customHeight="1">
      <c r="A69" s="6" t="s">
        <v>322</v>
      </c>
      <c r="B69" s="6" t="s">
        <v>20</v>
      </c>
      <c r="C69" s="6" t="s">
        <v>323</v>
      </c>
      <c r="D69" s="6" t="s">
        <v>268</v>
      </c>
      <c r="E69" s="6" t="s">
        <v>324</v>
      </c>
      <c r="F69" s="6" t="s">
        <v>325</v>
      </c>
      <c r="G69" s="6" t="s">
        <v>306</v>
      </c>
      <c r="H69" s="7" t="s">
        <v>159</v>
      </c>
      <c r="I69" s="34">
        <v>30500000</v>
      </c>
      <c r="J69" s="35">
        <v>7.26</v>
      </c>
      <c r="K69" s="6" t="s">
        <v>58</v>
      </c>
      <c r="L69" s="28" t="s">
        <v>57</v>
      </c>
      <c r="M69" s="22">
        <v>0</v>
      </c>
      <c r="N69" s="22">
        <v>0</v>
      </c>
      <c r="O69" s="22">
        <v>40</v>
      </c>
      <c r="P69" s="22">
        <v>10</v>
      </c>
      <c r="Q69" s="22">
        <v>10</v>
      </c>
      <c r="R69" s="36">
        <f t="shared" si="2"/>
        <v>50</v>
      </c>
      <c r="S69" s="25">
        <f t="shared" si="3"/>
        <v>19.759999999999998</v>
      </c>
      <c r="T69" s="22">
        <v>67</v>
      </c>
      <c r="U69" s="26">
        <v>0</v>
      </c>
    </row>
    <row r="70" spans="1:21" ht="72.599999999999994" customHeight="1">
      <c r="A70" s="6" t="s">
        <v>326</v>
      </c>
      <c r="B70" s="6" t="s">
        <v>13</v>
      </c>
      <c r="D70" s="6" t="s">
        <v>55</v>
      </c>
      <c r="E70" s="6" t="s">
        <v>169</v>
      </c>
      <c r="F70" s="6" t="s">
        <v>327</v>
      </c>
      <c r="G70" s="6" t="s">
        <v>328</v>
      </c>
      <c r="H70" s="7" t="s">
        <v>231</v>
      </c>
      <c r="I70" s="34">
        <v>7068000</v>
      </c>
      <c r="J70" s="35">
        <v>6.97</v>
      </c>
      <c r="K70" s="6" t="s">
        <v>58</v>
      </c>
      <c r="L70" s="28" t="s">
        <v>57</v>
      </c>
      <c r="M70" s="22">
        <v>0</v>
      </c>
      <c r="N70" s="22">
        <v>0</v>
      </c>
      <c r="O70" s="22">
        <v>40</v>
      </c>
      <c r="P70" s="22">
        <v>10</v>
      </c>
      <c r="Q70" s="22">
        <v>10</v>
      </c>
      <c r="R70" s="36">
        <f t="shared" si="2"/>
        <v>50</v>
      </c>
      <c r="S70" s="25">
        <f t="shared" si="3"/>
        <v>19.47</v>
      </c>
      <c r="T70" s="22">
        <v>68</v>
      </c>
      <c r="U70" s="26">
        <v>0</v>
      </c>
    </row>
    <row r="71" spans="1:21" ht="72.599999999999994" customHeight="1">
      <c r="A71" s="6" t="s">
        <v>319</v>
      </c>
      <c r="B71" s="6" t="s">
        <v>20</v>
      </c>
      <c r="C71" s="6" t="s">
        <v>320</v>
      </c>
      <c r="D71" s="6" t="s">
        <v>268</v>
      </c>
      <c r="E71" s="6" t="s">
        <v>321</v>
      </c>
      <c r="F71" s="6" t="s">
        <v>25</v>
      </c>
      <c r="G71" s="6" t="s">
        <v>306</v>
      </c>
      <c r="H71" s="7" t="s">
        <v>159</v>
      </c>
      <c r="I71" s="34">
        <v>42180000</v>
      </c>
      <c r="J71" s="35">
        <v>10.49</v>
      </c>
      <c r="K71" s="6" t="s">
        <v>58</v>
      </c>
      <c r="L71" s="28" t="s">
        <v>57</v>
      </c>
      <c r="M71" s="22">
        <v>0</v>
      </c>
      <c r="N71" s="22">
        <v>10</v>
      </c>
      <c r="O71" s="22">
        <v>10</v>
      </c>
      <c r="P71" s="22">
        <v>10</v>
      </c>
      <c r="Q71" s="22">
        <v>10</v>
      </c>
      <c r="R71" s="36">
        <f t="shared" si="2"/>
        <v>33.333333333333336</v>
      </c>
      <c r="S71" s="25">
        <f t="shared" si="3"/>
        <v>18.823333333333334</v>
      </c>
      <c r="T71" s="22">
        <v>69</v>
      </c>
      <c r="U71" s="26">
        <v>0</v>
      </c>
    </row>
    <row r="72" spans="1:21" ht="72.599999999999994" customHeight="1">
      <c r="A72" s="6" t="s">
        <v>315</v>
      </c>
      <c r="B72" s="6" t="s">
        <v>20</v>
      </c>
      <c r="D72" s="6" t="s">
        <v>316</v>
      </c>
      <c r="E72" s="6" t="s">
        <v>249</v>
      </c>
      <c r="F72" s="6" t="s">
        <v>317</v>
      </c>
      <c r="G72" s="6" t="s">
        <v>318</v>
      </c>
      <c r="H72" s="7" t="s">
        <v>211</v>
      </c>
      <c r="I72" s="34">
        <v>62010686</v>
      </c>
      <c r="J72" s="35">
        <v>5.97</v>
      </c>
      <c r="K72" s="6" t="s">
        <v>58</v>
      </c>
      <c r="L72" s="28" t="s">
        <v>100</v>
      </c>
      <c r="M72" s="22">
        <v>0</v>
      </c>
      <c r="N72" s="22">
        <v>0</v>
      </c>
      <c r="O72" s="22">
        <v>40</v>
      </c>
      <c r="P72" s="22">
        <v>10</v>
      </c>
      <c r="Q72" s="22">
        <v>10</v>
      </c>
      <c r="R72" s="36">
        <f t="shared" si="2"/>
        <v>50</v>
      </c>
      <c r="S72" s="25">
        <f t="shared" si="3"/>
        <v>18.47</v>
      </c>
      <c r="T72" s="22">
        <v>70</v>
      </c>
      <c r="U72" s="26">
        <v>0</v>
      </c>
    </row>
    <row r="73" spans="1:21" ht="72.599999999999994" customHeight="1">
      <c r="A73" s="6" t="s">
        <v>338</v>
      </c>
      <c r="B73" s="6" t="s">
        <v>13</v>
      </c>
      <c r="D73" s="6" t="s">
        <v>339</v>
      </c>
      <c r="E73" s="6" t="s">
        <v>340</v>
      </c>
      <c r="F73" s="6" t="s">
        <v>341</v>
      </c>
      <c r="G73" s="6" t="s">
        <v>342</v>
      </c>
      <c r="H73" s="7" t="s">
        <v>159</v>
      </c>
      <c r="I73" s="34">
        <v>13171000</v>
      </c>
      <c r="J73" s="35">
        <v>8.0299999999999994</v>
      </c>
      <c r="K73" s="6" t="s">
        <v>28</v>
      </c>
      <c r="L73" s="28" t="s">
        <v>27</v>
      </c>
      <c r="M73" s="22">
        <v>0</v>
      </c>
      <c r="N73" s="22">
        <v>20</v>
      </c>
      <c r="O73" s="22">
        <v>10</v>
      </c>
      <c r="P73" s="22">
        <v>10</v>
      </c>
      <c r="Q73" s="22">
        <v>10</v>
      </c>
      <c r="R73" s="36">
        <f t="shared" si="2"/>
        <v>41.666666666666664</v>
      </c>
      <c r="S73" s="25">
        <f t="shared" si="3"/>
        <v>18.446666666666665</v>
      </c>
      <c r="T73" s="22">
        <v>71</v>
      </c>
      <c r="U73" s="26">
        <v>0</v>
      </c>
    </row>
    <row r="74" spans="1:21" ht="72.599999999999994" customHeight="1">
      <c r="A74" s="6" t="s">
        <v>352</v>
      </c>
      <c r="B74" s="6" t="s">
        <v>13</v>
      </c>
      <c r="C74" s="6" t="s">
        <v>353</v>
      </c>
      <c r="D74" s="6" t="s">
        <v>354</v>
      </c>
      <c r="E74" s="6" t="s">
        <v>355</v>
      </c>
      <c r="F74" s="6" t="s">
        <v>356</v>
      </c>
      <c r="G74" s="6" t="s">
        <v>357</v>
      </c>
      <c r="H74" s="7" t="s">
        <v>231</v>
      </c>
      <c r="I74" s="34">
        <v>5800000</v>
      </c>
      <c r="J74" s="35">
        <v>6.29</v>
      </c>
      <c r="K74" s="6" t="s">
        <v>58</v>
      </c>
      <c r="L74" s="28" t="s">
        <v>100</v>
      </c>
      <c r="M74" s="22">
        <v>0</v>
      </c>
      <c r="N74" s="22">
        <v>10</v>
      </c>
      <c r="O74" s="22">
        <v>20</v>
      </c>
      <c r="P74" s="22">
        <v>10</v>
      </c>
      <c r="Q74" s="22">
        <v>10</v>
      </c>
      <c r="R74" s="36">
        <f t="shared" si="2"/>
        <v>41.666666666666664</v>
      </c>
      <c r="S74" s="25">
        <f t="shared" si="3"/>
        <v>16.706666666666667</v>
      </c>
      <c r="T74" s="22">
        <v>72</v>
      </c>
      <c r="U74" s="26">
        <v>0</v>
      </c>
    </row>
    <row r="75" spans="1:21" ht="72.599999999999994" customHeight="1">
      <c r="A75" s="6" t="s">
        <v>365</v>
      </c>
      <c r="B75" s="6" t="s">
        <v>13</v>
      </c>
      <c r="D75" s="6" t="s">
        <v>339</v>
      </c>
      <c r="E75" s="6" t="s">
        <v>366</v>
      </c>
      <c r="F75" s="6" t="s">
        <v>367</v>
      </c>
      <c r="G75" s="6" t="s">
        <v>368</v>
      </c>
      <c r="H75" s="7" t="s">
        <v>231</v>
      </c>
      <c r="I75" s="34">
        <v>24738000</v>
      </c>
      <c r="J75" s="35">
        <v>5.88</v>
      </c>
      <c r="K75" s="6" t="s">
        <v>369</v>
      </c>
      <c r="L75" s="28" t="s">
        <v>27</v>
      </c>
      <c r="M75" s="22">
        <v>0</v>
      </c>
      <c r="N75" s="22">
        <v>10</v>
      </c>
      <c r="O75" s="22">
        <v>20</v>
      </c>
      <c r="P75" s="22">
        <v>10</v>
      </c>
      <c r="Q75" s="22">
        <v>10</v>
      </c>
      <c r="R75" s="36">
        <f t="shared" si="2"/>
        <v>41.666666666666664</v>
      </c>
      <c r="S75" s="25">
        <f t="shared" si="3"/>
        <v>16.296666666666667</v>
      </c>
      <c r="T75" s="22">
        <v>73</v>
      </c>
      <c r="U75" s="26">
        <v>0</v>
      </c>
    </row>
    <row r="76" spans="1:21" ht="72.599999999999994" customHeight="1">
      <c r="A76" s="6" t="s">
        <v>362</v>
      </c>
      <c r="B76" s="6" t="s">
        <v>13</v>
      </c>
      <c r="D76" s="6" t="s">
        <v>55</v>
      </c>
      <c r="E76" s="6" t="s">
        <v>349</v>
      </c>
      <c r="F76" s="6" t="s">
        <v>363</v>
      </c>
      <c r="G76" s="6" t="s">
        <v>364</v>
      </c>
      <c r="H76" s="7" t="s">
        <v>231</v>
      </c>
      <c r="I76" s="34">
        <v>28842000</v>
      </c>
      <c r="J76" s="35">
        <v>5.0999999999999996</v>
      </c>
      <c r="K76" s="6" t="s">
        <v>187</v>
      </c>
      <c r="L76" s="28" t="s">
        <v>188</v>
      </c>
      <c r="M76" s="22">
        <v>0</v>
      </c>
      <c r="N76" s="22">
        <v>10</v>
      </c>
      <c r="O76" s="22">
        <v>20</v>
      </c>
      <c r="P76" s="22">
        <v>10</v>
      </c>
      <c r="Q76" s="22">
        <v>10</v>
      </c>
      <c r="R76" s="36">
        <f t="shared" si="2"/>
        <v>41.666666666666664</v>
      </c>
      <c r="S76" s="25">
        <f t="shared" si="3"/>
        <v>15.516666666666666</v>
      </c>
      <c r="T76" s="22">
        <v>74</v>
      </c>
      <c r="U76" s="26">
        <v>0</v>
      </c>
    </row>
    <row r="77" spans="1:21" ht="72.599999999999994" customHeight="1">
      <c r="A77" s="6" t="s">
        <v>329</v>
      </c>
      <c r="B77" s="6" t="s">
        <v>13</v>
      </c>
      <c r="D77" s="6" t="s">
        <v>55</v>
      </c>
      <c r="E77" s="6" t="s">
        <v>185</v>
      </c>
      <c r="F77" s="6" t="s">
        <v>330</v>
      </c>
      <c r="G77" s="6" t="s">
        <v>331</v>
      </c>
      <c r="H77" s="7" t="s">
        <v>159</v>
      </c>
      <c r="I77" s="34">
        <v>122038000</v>
      </c>
      <c r="J77" s="35">
        <v>7.16</v>
      </c>
      <c r="K77" s="6" t="s">
        <v>187</v>
      </c>
      <c r="L77" s="28" t="s">
        <v>188</v>
      </c>
      <c r="M77" s="22">
        <v>0</v>
      </c>
      <c r="N77" s="22">
        <v>10</v>
      </c>
      <c r="O77" s="22">
        <v>10</v>
      </c>
      <c r="P77" s="22">
        <v>10</v>
      </c>
      <c r="Q77" s="22">
        <v>10</v>
      </c>
      <c r="R77" s="36">
        <f t="shared" si="2"/>
        <v>33.333333333333336</v>
      </c>
      <c r="S77" s="25">
        <f t="shared" si="3"/>
        <v>15.493333333333334</v>
      </c>
      <c r="T77" s="22">
        <v>75</v>
      </c>
      <c r="U77" s="26">
        <v>0</v>
      </c>
    </row>
    <row r="78" spans="1:21" ht="72.599999999999994" customHeight="1">
      <c r="A78" s="6" t="s">
        <v>466</v>
      </c>
      <c r="B78" s="6" t="s">
        <v>91</v>
      </c>
      <c r="D78" s="6" t="s">
        <v>467</v>
      </c>
      <c r="E78" s="6" t="s">
        <v>185</v>
      </c>
      <c r="F78" s="6" t="s">
        <v>468</v>
      </c>
      <c r="G78" s="6" t="s">
        <v>469</v>
      </c>
      <c r="H78" s="7" t="s">
        <v>231</v>
      </c>
      <c r="I78" s="34">
        <v>712000</v>
      </c>
      <c r="J78" s="35">
        <v>2.64</v>
      </c>
      <c r="K78" s="6" t="s">
        <v>187</v>
      </c>
      <c r="L78" s="28" t="s">
        <v>382</v>
      </c>
      <c r="M78" s="22">
        <v>0</v>
      </c>
      <c r="N78" s="22">
        <v>0</v>
      </c>
      <c r="O78" s="22">
        <v>40</v>
      </c>
      <c r="P78" s="22">
        <v>10</v>
      </c>
      <c r="Q78" s="22">
        <v>10</v>
      </c>
      <c r="R78" s="36">
        <f t="shared" si="2"/>
        <v>50</v>
      </c>
      <c r="S78" s="25">
        <f t="shared" si="3"/>
        <v>15.14</v>
      </c>
      <c r="T78" s="22">
        <v>76</v>
      </c>
      <c r="U78" s="26">
        <v>0</v>
      </c>
    </row>
    <row r="79" spans="1:21" ht="72.599999999999994" customHeight="1">
      <c r="A79" s="6" t="s">
        <v>343</v>
      </c>
      <c r="B79" s="6" t="s">
        <v>20</v>
      </c>
      <c r="C79" s="6" t="s">
        <v>344</v>
      </c>
      <c r="D79" s="6" t="s">
        <v>268</v>
      </c>
      <c r="E79" s="6" t="s">
        <v>345</v>
      </c>
      <c r="F79" s="6" t="s">
        <v>346</v>
      </c>
      <c r="G79" s="6" t="s">
        <v>306</v>
      </c>
      <c r="H79" s="7" t="s">
        <v>159</v>
      </c>
      <c r="I79" s="34">
        <v>55800000</v>
      </c>
      <c r="J79" s="35">
        <v>6.47</v>
      </c>
      <c r="K79" s="6" t="s">
        <v>58</v>
      </c>
      <c r="L79" s="28" t="s">
        <v>57</v>
      </c>
      <c r="M79" s="22">
        <v>0</v>
      </c>
      <c r="N79" s="22">
        <v>10</v>
      </c>
      <c r="O79" s="22">
        <v>10</v>
      </c>
      <c r="P79" s="22">
        <v>10</v>
      </c>
      <c r="Q79" s="22">
        <v>10</v>
      </c>
      <c r="R79" s="36">
        <f t="shared" si="2"/>
        <v>33.333333333333336</v>
      </c>
      <c r="S79" s="25">
        <f t="shared" si="3"/>
        <v>14.803333333333335</v>
      </c>
      <c r="T79" s="22">
        <v>77</v>
      </c>
      <c r="U79" s="26">
        <v>0</v>
      </c>
    </row>
    <row r="80" spans="1:21" ht="72.599999999999994" customHeight="1">
      <c r="A80" s="6" t="s">
        <v>347</v>
      </c>
      <c r="B80" s="6" t="s">
        <v>13</v>
      </c>
      <c r="C80" s="6" t="s">
        <v>348</v>
      </c>
      <c r="D80" s="6" t="s">
        <v>55</v>
      </c>
      <c r="E80" s="6" t="s">
        <v>349</v>
      </c>
      <c r="F80" s="6" t="s">
        <v>350</v>
      </c>
      <c r="G80" s="6" t="s">
        <v>351</v>
      </c>
      <c r="H80" s="7" t="s">
        <v>231</v>
      </c>
      <c r="I80" s="34">
        <v>27360000</v>
      </c>
      <c r="J80" s="35">
        <v>5.94</v>
      </c>
      <c r="K80" s="6" t="s">
        <v>187</v>
      </c>
      <c r="L80" s="28" t="s">
        <v>188</v>
      </c>
      <c r="M80" s="22">
        <v>0</v>
      </c>
      <c r="N80" s="22">
        <v>10</v>
      </c>
      <c r="O80" s="22">
        <v>10</v>
      </c>
      <c r="P80" s="22">
        <v>10</v>
      </c>
      <c r="Q80" s="22">
        <v>10</v>
      </c>
      <c r="R80" s="36">
        <f t="shared" si="2"/>
        <v>33.333333333333336</v>
      </c>
      <c r="S80" s="25">
        <f t="shared" si="3"/>
        <v>14.273333333333333</v>
      </c>
      <c r="T80" s="22">
        <v>78</v>
      </c>
      <c r="U80" s="26">
        <v>0</v>
      </c>
    </row>
    <row r="81" spans="1:21" ht="72.599999999999994" customHeight="1">
      <c r="A81" s="6" t="s">
        <v>370</v>
      </c>
      <c r="B81" s="6" t="s">
        <v>13</v>
      </c>
      <c r="D81" s="6" t="s">
        <v>371</v>
      </c>
      <c r="E81" s="6" t="s">
        <v>372</v>
      </c>
      <c r="F81" s="6" t="s">
        <v>373</v>
      </c>
      <c r="G81" s="6" t="s">
        <v>374</v>
      </c>
      <c r="H81" s="7" t="s">
        <v>231</v>
      </c>
      <c r="I81" s="34">
        <v>13287000</v>
      </c>
      <c r="J81" s="35">
        <v>3.54</v>
      </c>
      <c r="K81" s="6" t="s">
        <v>369</v>
      </c>
      <c r="L81" s="28" t="s">
        <v>27</v>
      </c>
      <c r="M81" s="22">
        <v>0</v>
      </c>
      <c r="N81" s="22">
        <v>0</v>
      </c>
      <c r="O81" s="22">
        <v>30</v>
      </c>
      <c r="P81" s="22">
        <v>10</v>
      </c>
      <c r="Q81" s="22">
        <v>10</v>
      </c>
      <c r="R81" s="36">
        <f t="shared" si="2"/>
        <v>41.666666666666664</v>
      </c>
      <c r="S81" s="25">
        <f t="shared" si="3"/>
        <v>13.956666666666667</v>
      </c>
      <c r="T81" s="22">
        <v>79</v>
      </c>
      <c r="U81" s="26">
        <v>0</v>
      </c>
    </row>
    <row r="82" spans="1:21" ht="72.599999999999994" customHeight="1">
      <c r="A82" s="6" t="s">
        <v>358</v>
      </c>
      <c r="B82" s="6" t="s">
        <v>20</v>
      </c>
      <c r="C82" s="6" t="s">
        <v>359</v>
      </c>
      <c r="D82" s="6" t="s">
        <v>268</v>
      </c>
      <c r="E82" s="6" t="s">
        <v>360</v>
      </c>
      <c r="F82" s="6" t="s">
        <v>361</v>
      </c>
      <c r="G82" s="6" t="s">
        <v>36</v>
      </c>
      <c r="H82" s="7" t="s">
        <v>159</v>
      </c>
      <c r="I82" s="34">
        <v>46800000</v>
      </c>
      <c r="J82" s="35">
        <v>5.44</v>
      </c>
      <c r="K82" s="6" t="s">
        <v>58</v>
      </c>
      <c r="L82" s="28" t="s">
        <v>57</v>
      </c>
      <c r="M82" s="22">
        <v>0</v>
      </c>
      <c r="N82" s="22">
        <v>10</v>
      </c>
      <c r="O82" s="22">
        <v>10</v>
      </c>
      <c r="P82" s="22">
        <v>10</v>
      </c>
      <c r="Q82" s="22">
        <v>10</v>
      </c>
      <c r="R82" s="36">
        <f t="shared" si="2"/>
        <v>33.333333333333336</v>
      </c>
      <c r="S82" s="25">
        <f t="shared" si="3"/>
        <v>13.773333333333333</v>
      </c>
      <c r="T82" s="22">
        <v>80</v>
      </c>
      <c r="U82" s="26">
        <v>0</v>
      </c>
    </row>
    <row r="83" spans="1:21" ht="72.599999999999994" customHeight="1">
      <c r="A83" s="6" t="s">
        <v>470</v>
      </c>
      <c r="B83" s="6" t="s">
        <v>91</v>
      </c>
      <c r="D83" s="6" t="s">
        <v>471</v>
      </c>
      <c r="E83" s="6" t="s">
        <v>472</v>
      </c>
      <c r="F83" s="6" t="s">
        <v>473</v>
      </c>
      <c r="G83" s="6" t="s">
        <v>474</v>
      </c>
      <c r="H83" s="7" t="s">
        <v>225</v>
      </c>
      <c r="I83" s="34">
        <v>1980000</v>
      </c>
      <c r="J83" s="35">
        <v>6.28</v>
      </c>
      <c r="K83" s="6" t="s">
        <v>17</v>
      </c>
      <c r="L83" s="28" t="s">
        <v>252</v>
      </c>
      <c r="M83" s="22">
        <v>0</v>
      </c>
      <c r="N83" s="22">
        <v>0</v>
      </c>
      <c r="O83" s="22">
        <v>10</v>
      </c>
      <c r="P83" s="22">
        <v>10</v>
      </c>
      <c r="Q83" s="22">
        <v>10</v>
      </c>
      <c r="R83" s="36">
        <f t="shared" si="2"/>
        <v>25</v>
      </c>
      <c r="S83" s="25">
        <f t="shared" si="3"/>
        <v>12.530000000000001</v>
      </c>
      <c r="T83" s="22">
        <v>81</v>
      </c>
      <c r="U83" s="26">
        <v>0</v>
      </c>
    </row>
    <row r="84" spans="1:21" ht="72.599999999999994" customHeight="1">
      <c r="A84" s="6" t="s">
        <v>475</v>
      </c>
      <c r="B84" s="6" t="s">
        <v>91</v>
      </c>
      <c r="D84" s="6" t="s">
        <v>476</v>
      </c>
      <c r="E84" s="6" t="s">
        <v>477</v>
      </c>
      <c r="F84" s="6" t="s">
        <v>478</v>
      </c>
      <c r="G84" s="6" t="s">
        <v>479</v>
      </c>
      <c r="H84" s="7" t="s">
        <v>225</v>
      </c>
      <c r="I84" s="34">
        <v>4852000</v>
      </c>
      <c r="J84" s="35">
        <v>5.87</v>
      </c>
      <c r="K84" s="6" t="s">
        <v>58</v>
      </c>
      <c r="L84" s="28" t="s">
        <v>100</v>
      </c>
      <c r="M84" s="22">
        <v>0</v>
      </c>
      <c r="N84" s="22">
        <v>10</v>
      </c>
      <c r="O84" s="22">
        <v>0</v>
      </c>
      <c r="P84" s="22">
        <v>10</v>
      </c>
      <c r="Q84" s="22">
        <v>10</v>
      </c>
      <c r="R84" s="36">
        <f t="shared" si="2"/>
        <v>25</v>
      </c>
      <c r="S84" s="25">
        <f t="shared" si="3"/>
        <v>12.120000000000001</v>
      </c>
      <c r="T84" s="22">
        <v>82</v>
      </c>
      <c r="U84" s="26">
        <v>0</v>
      </c>
    </row>
    <row r="85" spans="1:21" ht="72.599999999999994" customHeight="1">
      <c r="A85" s="6" t="s">
        <v>480</v>
      </c>
      <c r="B85" s="6" t="s">
        <v>91</v>
      </c>
      <c r="D85" s="6" t="s">
        <v>481</v>
      </c>
      <c r="E85" s="6" t="s">
        <v>169</v>
      </c>
      <c r="F85" s="6" t="s">
        <v>482</v>
      </c>
      <c r="G85" s="6" t="s">
        <v>483</v>
      </c>
      <c r="H85" s="7" t="s">
        <v>225</v>
      </c>
      <c r="I85" s="34">
        <v>14189000</v>
      </c>
      <c r="J85" s="35">
        <v>5.59</v>
      </c>
      <c r="K85" s="6" t="s">
        <v>58</v>
      </c>
      <c r="L85" s="28" t="s">
        <v>100</v>
      </c>
      <c r="M85" s="22">
        <v>0</v>
      </c>
      <c r="N85" s="22">
        <v>10</v>
      </c>
      <c r="O85" s="22">
        <v>0</v>
      </c>
      <c r="P85" s="22">
        <v>10</v>
      </c>
      <c r="Q85" s="22">
        <v>10</v>
      </c>
      <c r="R85" s="36">
        <f t="shared" si="2"/>
        <v>25</v>
      </c>
      <c r="S85" s="25">
        <f t="shared" si="3"/>
        <v>11.84</v>
      </c>
      <c r="T85" s="22">
        <v>83</v>
      </c>
      <c r="U85" s="26">
        <v>0</v>
      </c>
    </row>
    <row r="86" spans="1:21" ht="72.599999999999994" customHeight="1">
      <c r="A86" s="6" t="s">
        <v>332</v>
      </c>
      <c r="B86" s="6" t="s">
        <v>13</v>
      </c>
      <c r="C86" s="6" t="s">
        <v>333</v>
      </c>
      <c r="D86" s="6" t="s">
        <v>334</v>
      </c>
      <c r="E86" s="6" t="s">
        <v>335</v>
      </c>
      <c r="F86" s="6" t="s">
        <v>336</v>
      </c>
      <c r="G86" s="6" t="s">
        <v>337</v>
      </c>
      <c r="H86" s="7" t="s">
        <v>231</v>
      </c>
      <c r="I86" s="34">
        <v>41496000</v>
      </c>
      <c r="J86" s="35">
        <v>4.29</v>
      </c>
      <c r="K86" s="6" t="s">
        <v>299</v>
      </c>
      <c r="L86" s="28" t="s">
        <v>252</v>
      </c>
      <c r="M86" s="22">
        <v>0</v>
      </c>
      <c r="N86" s="22">
        <v>10</v>
      </c>
      <c r="O86" s="22">
        <v>0</v>
      </c>
      <c r="P86" s="22">
        <v>10</v>
      </c>
      <c r="Q86" s="22">
        <v>10</v>
      </c>
      <c r="R86" s="36">
        <f t="shared" si="2"/>
        <v>25</v>
      </c>
      <c r="S86" s="25">
        <f t="shared" si="3"/>
        <v>10.54</v>
      </c>
      <c r="T86" s="22">
        <v>84</v>
      </c>
      <c r="U86" s="26">
        <v>0</v>
      </c>
    </row>
    <row r="87" spans="1:21" ht="72.599999999999994" customHeight="1">
      <c r="A87" s="6" t="s">
        <v>375</v>
      </c>
      <c r="B87" s="6" t="s">
        <v>20</v>
      </c>
      <c r="C87" s="6" t="s">
        <v>376</v>
      </c>
      <c r="D87" s="6" t="s">
        <v>268</v>
      </c>
      <c r="E87" s="6" t="s">
        <v>377</v>
      </c>
      <c r="F87" s="6" t="s">
        <v>324</v>
      </c>
      <c r="G87" s="6" t="s">
        <v>306</v>
      </c>
      <c r="H87" s="7" t="s">
        <v>159</v>
      </c>
      <c r="I87" s="34">
        <v>63800000</v>
      </c>
      <c r="J87" s="35">
        <v>5.58</v>
      </c>
      <c r="K87" s="6" t="s">
        <v>58</v>
      </c>
      <c r="L87" s="28" t="s">
        <v>100</v>
      </c>
      <c r="M87" s="22">
        <v>0</v>
      </c>
      <c r="N87" s="22">
        <v>0</v>
      </c>
      <c r="O87" s="22">
        <v>0</v>
      </c>
      <c r="P87" s="22">
        <v>10</v>
      </c>
      <c r="Q87" s="22">
        <v>10</v>
      </c>
      <c r="R87" s="36">
        <f t="shared" si="2"/>
        <v>16.666666666666668</v>
      </c>
      <c r="S87" s="25">
        <f t="shared" si="3"/>
        <v>9.7466666666666661</v>
      </c>
      <c r="T87" s="22">
        <v>85</v>
      </c>
      <c r="U87" s="26">
        <v>0</v>
      </c>
    </row>
    <row r="88" spans="1:21" ht="72.599999999999994" customHeight="1">
      <c r="A88" s="6" t="s">
        <v>378</v>
      </c>
      <c r="B88" s="6" t="s">
        <v>13</v>
      </c>
      <c r="D88" s="6" t="s">
        <v>379</v>
      </c>
      <c r="E88" s="6" t="s">
        <v>185</v>
      </c>
      <c r="F88" s="6" t="s">
        <v>380</v>
      </c>
      <c r="G88" s="6" t="s">
        <v>381</v>
      </c>
      <c r="H88" s="7" t="s">
        <v>231</v>
      </c>
      <c r="I88" s="34">
        <v>6498000</v>
      </c>
      <c r="J88" s="35">
        <v>2.59</v>
      </c>
      <c r="K88" s="6" t="s">
        <v>187</v>
      </c>
      <c r="L88" s="28" t="s">
        <v>382</v>
      </c>
      <c r="M88" s="22">
        <v>0</v>
      </c>
      <c r="N88" s="22">
        <v>0</v>
      </c>
      <c r="O88" s="22">
        <v>10</v>
      </c>
      <c r="P88" s="22">
        <v>10</v>
      </c>
      <c r="Q88" s="22">
        <v>10</v>
      </c>
      <c r="R88" s="36">
        <f t="shared" si="2"/>
        <v>25</v>
      </c>
      <c r="S88" s="25">
        <f t="shared" si="3"/>
        <v>8.84</v>
      </c>
      <c r="T88" s="22">
        <v>86</v>
      </c>
      <c r="U88" s="26">
        <v>0</v>
      </c>
    </row>
    <row r="89" spans="1:21" ht="72.599999999999994" customHeight="1">
      <c r="A89" s="6" t="s">
        <v>484</v>
      </c>
      <c r="B89" s="6" t="s">
        <v>91</v>
      </c>
      <c r="C89" s="6" t="s">
        <v>485</v>
      </c>
      <c r="D89" s="6" t="s">
        <v>486</v>
      </c>
      <c r="E89" s="6" t="s">
        <v>487</v>
      </c>
      <c r="F89" s="6" t="s">
        <v>424</v>
      </c>
      <c r="G89" s="6" t="s">
        <v>488</v>
      </c>
      <c r="H89" s="7" t="s">
        <v>225</v>
      </c>
      <c r="I89" s="34">
        <v>4818000</v>
      </c>
      <c r="J89" s="35">
        <v>2.4500000000000002</v>
      </c>
      <c r="K89" s="6" t="s">
        <v>28</v>
      </c>
      <c r="L89" s="28" t="s">
        <v>27</v>
      </c>
      <c r="M89" s="22">
        <v>0</v>
      </c>
      <c r="N89" s="22">
        <v>0</v>
      </c>
      <c r="O89" s="22">
        <v>10</v>
      </c>
      <c r="P89" s="22">
        <v>10</v>
      </c>
      <c r="Q89" s="22">
        <v>10</v>
      </c>
      <c r="R89" s="36">
        <f t="shared" si="2"/>
        <v>25</v>
      </c>
      <c r="S89" s="25">
        <f t="shared" si="3"/>
        <v>8.6999999999999993</v>
      </c>
      <c r="T89" s="22">
        <v>87</v>
      </c>
      <c r="U89" s="26">
        <v>0</v>
      </c>
    </row>
    <row r="90" spans="1:21" ht="72.599999999999994" customHeight="1">
      <c r="A90" s="6" t="s">
        <v>383</v>
      </c>
      <c r="B90" s="6" t="s">
        <v>13</v>
      </c>
      <c r="C90" s="6" t="s">
        <v>384</v>
      </c>
      <c r="D90" s="6" t="s">
        <v>385</v>
      </c>
      <c r="E90" s="6" t="s">
        <v>386</v>
      </c>
      <c r="F90" s="6" t="s">
        <v>387</v>
      </c>
      <c r="G90" s="6" t="s">
        <v>388</v>
      </c>
      <c r="H90" s="7" t="s">
        <v>231</v>
      </c>
      <c r="I90" s="34">
        <v>18582000</v>
      </c>
      <c r="J90" s="35">
        <v>2.19</v>
      </c>
      <c r="K90" s="6" t="s">
        <v>299</v>
      </c>
      <c r="L90" s="28" t="s">
        <v>252</v>
      </c>
      <c r="M90" s="22">
        <v>0</v>
      </c>
      <c r="N90" s="22">
        <v>0</v>
      </c>
      <c r="O90" s="22">
        <v>10</v>
      </c>
      <c r="P90" s="22">
        <v>10</v>
      </c>
      <c r="Q90" s="22">
        <v>10</v>
      </c>
      <c r="R90" s="36">
        <f t="shared" si="2"/>
        <v>25</v>
      </c>
      <c r="S90" s="25">
        <f t="shared" si="3"/>
        <v>8.44</v>
      </c>
      <c r="T90" s="22">
        <v>88</v>
      </c>
      <c r="U90" s="26">
        <v>0</v>
      </c>
    </row>
    <row r="91" spans="1:21" ht="72.599999999999994" customHeight="1">
      <c r="A91" s="6" t="s">
        <v>489</v>
      </c>
      <c r="B91" s="6" t="s">
        <v>91</v>
      </c>
      <c r="D91" s="6" t="s">
        <v>490</v>
      </c>
      <c r="E91" s="6" t="s">
        <v>168</v>
      </c>
      <c r="F91" s="6" t="s">
        <v>491</v>
      </c>
      <c r="G91" s="6" t="s">
        <v>492</v>
      </c>
      <c r="H91" s="7" t="s">
        <v>231</v>
      </c>
      <c r="I91" s="34">
        <v>3794000</v>
      </c>
      <c r="J91" s="35">
        <v>1.62</v>
      </c>
      <c r="K91" s="6" t="s">
        <v>299</v>
      </c>
      <c r="L91" s="28" t="s">
        <v>252</v>
      </c>
      <c r="M91" s="22">
        <v>0</v>
      </c>
      <c r="N91" s="22">
        <v>0</v>
      </c>
      <c r="O91" s="22">
        <v>10</v>
      </c>
      <c r="P91" s="22">
        <v>10</v>
      </c>
      <c r="Q91" s="22">
        <v>10</v>
      </c>
      <c r="R91" s="36">
        <f t="shared" si="2"/>
        <v>25</v>
      </c>
      <c r="S91" s="25">
        <f t="shared" si="3"/>
        <v>7.87</v>
      </c>
      <c r="T91" s="22">
        <v>89</v>
      </c>
      <c r="U91" s="26">
        <v>0</v>
      </c>
    </row>
    <row r="92" spans="1:21" ht="72.599999999999994" customHeight="1">
      <c r="A92" s="6" t="s">
        <v>397</v>
      </c>
      <c r="B92" s="6" t="s">
        <v>13</v>
      </c>
      <c r="D92" s="6" t="s">
        <v>398</v>
      </c>
      <c r="E92" s="6" t="s">
        <v>399</v>
      </c>
      <c r="F92" s="6" t="s">
        <v>400</v>
      </c>
      <c r="G92" s="6" t="s">
        <v>401</v>
      </c>
      <c r="H92" s="7" t="s">
        <v>231</v>
      </c>
      <c r="I92" s="34">
        <v>3990000</v>
      </c>
      <c r="J92" s="35">
        <v>0.61</v>
      </c>
      <c r="K92" s="6" t="s">
        <v>187</v>
      </c>
      <c r="L92" s="28" t="s">
        <v>188</v>
      </c>
      <c r="M92" s="22">
        <v>0</v>
      </c>
      <c r="N92" s="22">
        <v>0</v>
      </c>
      <c r="O92" s="22">
        <v>10</v>
      </c>
      <c r="P92" s="22">
        <v>10</v>
      </c>
      <c r="Q92" s="22">
        <v>10</v>
      </c>
      <c r="R92" s="36">
        <f t="shared" si="2"/>
        <v>25</v>
      </c>
      <c r="S92" s="25">
        <f t="shared" si="3"/>
        <v>6.86</v>
      </c>
      <c r="T92" s="22">
        <v>90</v>
      </c>
      <c r="U92" s="26">
        <v>0</v>
      </c>
    </row>
    <row r="93" spans="1:21" ht="72.599999999999994" customHeight="1">
      <c r="A93" s="6" t="s">
        <v>493</v>
      </c>
      <c r="B93" s="6" t="s">
        <v>91</v>
      </c>
      <c r="C93" s="6" t="s">
        <v>494</v>
      </c>
      <c r="D93" s="6" t="s">
        <v>495</v>
      </c>
      <c r="E93" s="6" t="s">
        <v>496</v>
      </c>
      <c r="F93" s="6" t="s">
        <v>497</v>
      </c>
      <c r="G93" s="6" t="s">
        <v>498</v>
      </c>
      <c r="H93" s="7" t="s">
        <v>271</v>
      </c>
      <c r="I93" s="34">
        <v>38861000</v>
      </c>
      <c r="J93" s="35">
        <v>2.1</v>
      </c>
      <c r="K93" s="6" t="s">
        <v>299</v>
      </c>
      <c r="L93" s="28" t="s">
        <v>252</v>
      </c>
      <c r="M93" s="22">
        <v>0</v>
      </c>
      <c r="N93" s="22">
        <v>0</v>
      </c>
      <c r="O93" s="22">
        <v>0</v>
      </c>
      <c r="P93" s="22">
        <v>10</v>
      </c>
      <c r="Q93" s="22">
        <v>10</v>
      </c>
      <c r="R93" s="36">
        <f t="shared" si="2"/>
        <v>16.666666666666668</v>
      </c>
      <c r="S93" s="25">
        <f t="shared" si="3"/>
        <v>6.2666666666666675</v>
      </c>
      <c r="T93" s="22">
        <v>91</v>
      </c>
      <c r="U93" s="26">
        <v>0</v>
      </c>
    </row>
    <row r="94" spans="1:21" ht="72.599999999999994" customHeight="1">
      <c r="A94" s="6" t="s">
        <v>499</v>
      </c>
      <c r="B94" s="6" t="s">
        <v>91</v>
      </c>
      <c r="D94" s="6" t="s">
        <v>500</v>
      </c>
      <c r="E94" s="6" t="s">
        <v>185</v>
      </c>
      <c r="F94" s="6" t="s">
        <v>349</v>
      </c>
      <c r="G94" s="6" t="s">
        <v>364</v>
      </c>
      <c r="H94" s="7" t="s">
        <v>231</v>
      </c>
      <c r="I94" s="34">
        <v>28728000</v>
      </c>
      <c r="J94" s="35">
        <v>1.93</v>
      </c>
      <c r="K94" s="6" t="s">
        <v>187</v>
      </c>
      <c r="L94" s="28" t="s">
        <v>382</v>
      </c>
      <c r="M94" s="22">
        <v>0</v>
      </c>
      <c r="N94" s="22">
        <v>0</v>
      </c>
      <c r="O94" s="22">
        <v>0</v>
      </c>
      <c r="P94" s="22">
        <v>10</v>
      </c>
      <c r="Q94" s="22">
        <v>10</v>
      </c>
      <c r="R94" s="36">
        <f t="shared" si="2"/>
        <v>16.666666666666668</v>
      </c>
      <c r="S94" s="25">
        <f t="shared" si="3"/>
        <v>6.0966666666666667</v>
      </c>
      <c r="T94" s="22">
        <v>92</v>
      </c>
      <c r="U94" s="26">
        <v>0</v>
      </c>
    </row>
    <row r="95" spans="1:21" ht="72.599999999999994" customHeight="1">
      <c r="A95" s="6" t="s">
        <v>394</v>
      </c>
      <c r="B95" s="6" t="s">
        <v>13</v>
      </c>
      <c r="D95" s="6" t="s">
        <v>395</v>
      </c>
      <c r="E95" s="6" t="s">
        <v>185</v>
      </c>
      <c r="F95" s="6" t="s">
        <v>336</v>
      </c>
      <c r="G95" s="6" t="s">
        <v>396</v>
      </c>
      <c r="H95" s="7" t="s">
        <v>231</v>
      </c>
      <c r="I95" s="34">
        <v>57000000</v>
      </c>
      <c r="J95" s="35">
        <v>1.51</v>
      </c>
      <c r="K95" s="6" t="s">
        <v>187</v>
      </c>
      <c r="L95" s="28" t="s">
        <v>382</v>
      </c>
      <c r="M95" s="22">
        <v>0</v>
      </c>
      <c r="N95" s="22">
        <v>0</v>
      </c>
      <c r="O95" s="22">
        <v>0</v>
      </c>
      <c r="P95" s="22">
        <v>10</v>
      </c>
      <c r="Q95" s="22">
        <v>10</v>
      </c>
      <c r="R95" s="36">
        <f t="shared" si="2"/>
        <v>16.666666666666668</v>
      </c>
      <c r="S95" s="25">
        <f t="shared" si="3"/>
        <v>5.6766666666666667</v>
      </c>
      <c r="T95" s="22">
        <v>93</v>
      </c>
      <c r="U95" s="26">
        <v>0</v>
      </c>
    </row>
    <row r="96" spans="1:21" ht="72.599999999999994" customHeight="1">
      <c r="A96" s="6" t="s">
        <v>389</v>
      </c>
      <c r="B96" s="6" t="s">
        <v>13</v>
      </c>
      <c r="D96" s="6" t="s">
        <v>390</v>
      </c>
      <c r="E96" s="6" t="s">
        <v>391</v>
      </c>
      <c r="F96" s="6" t="s">
        <v>392</v>
      </c>
      <c r="G96" s="6" t="s">
        <v>393</v>
      </c>
      <c r="H96" s="7" t="s">
        <v>159</v>
      </c>
      <c r="I96" s="34">
        <v>7198000</v>
      </c>
      <c r="J96" s="35">
        <v>1.45</v>
      </c>
      <c r="K96" s="6" t="s">
        <v>187</v>
      </c>
      <c r="L96" s="28" t="s">
        <v>382</v>
      </c>
      <c r="M96" s="22">
        <v>0</v>
      </c>
      <c r="N96" s="22">
        <v>0</v>
      </c>
      <c r="O96" s="22">
        <v>0</v>
      </c>
      <c r="P96" s="22">
        <v>10</v>
      </c>
      <c r="Q96" s="22">
        <v>10</v>
      </c>
      <c r="R96" s="36">
        <f t="shared" si="2"/>
        <v>16.666666666666668</v>
      </c>
      <c r="S96" s="25">
        <f t="shared" si="3"/>
        <v>5.6166666666666671</v>
      </c>
      <c r="T96" s="22">
        <v>94</v>
      </c>
      <c r="U96" s="26">
        <v>0</v>
      </c>
    </row>
    <row r="97" spans="1:22" ht="72.599999999999994" customHeight="1">
      <c r="A97" s="6" t="s">
        <v>501</v>
      </c>
      <c r="B97" s="6" t="s">
        <v>91</v>
      </c>
      <c r="D97" s="6" t="s">
        <v>502</v>
      </c>
      <c r="E97" s="6" t="s">
        <v>503</v>
      </c>
      <c r="F97" s="6" t="s">
        <v>504</v>
      </c>
      <c r="G97" s="6" t="s">
        <v>505</v>
      </c>
      <c r="H97" s="7" t="s">
        <v>231</v>
      </c>
      <c r="I97" s="34">
        <v>342000</v>
      </c>
      <c r="J97" s="35">
        <v>0.39</v>
      </c>
      <c r="K97" s="6" t="s">
        <v>17</v>
      </c>
      <c r="L97" s="28" t="s">
        <v>252</v>
      </c>
      <c r="M97" s="22">
        <v>0</v>
      </c>
      <c r="N97" s="22">
        <v>0</v>
      </c>
      <c r="O97" s="22">
        <v>0</v>
      </c>
      <c r="P97" s="22">
        <v>10</v>
      </c>
      <c r="Q97" s="22">
        <v>10</v>
      </c>
      <c r="R97" s="36">
        <f t="shared" si="2"/>
        <v>16.666666666666668</v>
      </c>
      <c r="S97" s="25">
        <f t="shared" si="3"/>
        <v>4.5566666666666666</v>
      </c>
      <c r="T97" s="22">
        <v>95</v>
      </c>
      <c r="U97" s="26">
        <v>0</v>
      </c>
    </row>
    <row r="98" spans="1:22" ht="72.599999999999994" customHeight="1">
      <c r="A98" s="6" t="s">
        <v>506</v>
      </c>
      <c r="B98" s="6" t="s">
        <v>91</v>
      </c>
      <c r="D98" s="6" t="s">
        <v>507</v>
      </c>
      <c r="E98" s="6" t="s">
        <v>508</v>
      </c>
      <c r="F98" s="6" t="s">
        <v>509</v>
      </c>
      <c r="G98" s="6" t="s">
        <v>510</v>
      </c>
      <c r="H98" s="7" t="s">
        <v>231</v>
      </c>
      <c r="I98" s="34">
        <v>650000</v>
      </c>
      <c r="J98" s="35">
        <v>0.38</v>
      </c>
      <c r="K98" s="6" t="s">
        <v>187</v>
      </c>
      <c r="L98" s="28" t="s">
        <v>188</v>
      </c>
      <c r="M98" s="22">
        <v>0</v>
      </c>
      <c r="N98" s="22">
        <v>0</v>
      </c>
      <c r="O98" s="22">
        <v>0</v>
      </c>
      <c r="P98" s="22">
        <v>10</v>
      </c>
      <c r="Q98" s="22">
        <v>10</v>
      </c>
      <c r="R98" s="36">
        <f t="shared" si="2"/>
        <v>16.666666666666668</v>
      </c>
      <c r="S98" s="25">
        <f t="shared" si="3"/>
        <v>4.5466666666666669</v>
      </c>
      <c r="T98" s="22">
        <v>96</v>
      </c>
      <c r="U98" s="26">
        <v>0</v>
      </c>
    </row>
    <row r="99" spans="1:22" ht="72.599999999999994" customHeight="1">
      <c r="I99" s="34"/>
      <c r="J99" s="35"/>
      <c r="N99" s="22"/>
      <c r="O99" s="22"/>
      <c r="P99" s="22"/>
      <c r="Q99" s="22"/>
      <c r="R99" s="152"/>
      <c r="U99" s="27"/>
      <c r="V99" s="151" t="s">
        <v>760</v>
      </c>
    </row>
    <row r="100" spans="1:22" ht="72.599999999999994" customHeight="1">
      <c r="I100" s="34"/>
      <c r="J100" s="35"/>
      <c r="N100" s="22"/>
      <c r="O100" s="22"/>
      <c r="P100" s="22"/>
      <c r="Q100" s="22"/>
      <c r="R100" s="152"/>
      <c r="U100" s="27"/>
    </row>
    <row r="101" spans="1:22" ht="72.599999999999994" customHeight="1">
      <c r="I101" s="34"/>
      <c r="J101" s="35"/>
      <c r="N101" s="22"/>
      <c r="O101" s="22"/>
      <c r="P101" s="22"/>
      <c r="Q101" s="22"/>
      <c r="R101" s="152"/>
      <c r="U101" s="27"/>
    </row>
    <row r="102" spans="1:22" ht="72.599999999999994" customHeight="1">
      <c r="I102" s="34"/>
      <c r="J102" s="35"/>
      <c r="N102" s="22"/>
      <c r="O102" s="22"/>
      <c r="P102" s="22"/>
      <c r="Q102" s="22"/>
      <c r="R102" s="152"/>
      <c r="U102" s="27"/>
    </row>
    <row r="103" spans="1:22" ht="72.599999999999994" customHeight="1">
      <c r="I103" s="34"/>
      <c r="J103" s="35"/>
      <c r="N103" s="22"/>
      <c r="O103" s="22"/>
      <c r="P103" s="22"/>
      <c r="Q103" s="22"/>
      <c r="R103" s="152"/>
      <c r="U103" s="27"/>
    </row>
    <row r="104" spans="1:22" ht="72.599999999999994" customHeight="1">
      <c r="I104" s="34"/>
      <c r="J104" s="35"/>
      <c r="N104" s="22"/>
      <c r="O104" s="22"/>
      <c r="P104" s="22"/>
      <c r="Q104" s="22"/>
      <c r="R104" s="152"/>
      <c r="U104" s="27"/>
    </row>
    <row r="105" spans="1:22" ht="72.599999999999994" customHeight="1">
      <c r="I105" s="34"/>
      <c r="J105" s="35"/>
      <c r="N105" s="22"/>
      <c r="O105" s="22"/>
      <c r="P105" s="22"/>
      <c r="Q105" s="22"/>
      <c r="R105" s="152"/>
      <c r="U105" s="27"/>
    </row>
    <row r="106" spans="1:22" ht="72.599999999999994" customHeight="1">
      <c r="I106" s="34"/>
      <c r="J106" s="35"/>
      <c r="N106" s="22"/>
      <c r="O106" s="22"/>
      <c r="P106" s="22"/>
      <c r="Q106" s="22"/>
      <c r="R106" s="152"/>
      <c r="U106" s="27"/>
    </row>
    <row r="107" spans="1:22" ht="72.599999999999994" customHeight="1">
      <c r="I107" s="34"/>
      <c r="J107" s="35"/>
      <c r="N107" s="22"/>
      <c r="O107" s="22"/>
      <c r="P107" s="22"/>
      <c r="Q107" s="22"/>
      <c r="R107" s="152"/>
      <c r="U107" s="27"/>
    </row>
    <row r="108" spans="1:22" ht="72.599999999999994" customHeight="1">
      <c r="I108" s="34"/>
      <c r="J108" s="35"/>
      <c r="N108" s="22"/>
      <c r="O108" s="22"/>
      <c r="P108" s="22"/>
      <c r="Q108" s="22"/>
      <c r="R108" s="152"/>
      <c r="U108" s="27"/>
    </row>
    <row r="109" spans="1:22" ht="72.599999999999994" customHeight="1">
      <c r="I109" s="34"/>
      <c r="J109" s="35"/>
      <c r="N109" s="22"/>
      <c r="O109" s="22"/>
      <c r="P109" s="22"/>
      <c r="Q109" s="22"/>
      <c r="R109" s="152"/>
      <c r="U109" s="27"/>
    </row>
    <row r="110" spans="1:22" ht="72.599999999999994" customHeight="1">
      <c r="I110" s="34"/>
      <c r="J110" s="35"/>
      <c r="N110" s="22"/>
      <c r="O110" s="22"/>
      <c r="P110" s="22"/>
      <c r="Q110" s="22"/>
      <c r="R110" s="152"/>
      <c r="U110" s="27"/>
    </row>
    <row r="111" spans="1:22" ht="72.599999999999994" customHeight="1">
      <c r="I111" s="34"/>
      <c r="J111" s="35"/>
      <c r="N111" s="22"/>
      <c r="O111" s="22"/>
      <c r="P111" s="22"/>
      <c r="Q111" s="22"/>
      <c r="R111" s="152"/>
      <c r="U111" s="27"/>
    </row>
    <row r="112" spans="1:22" ht="72.599999999999994" customHeight="1">
      <c r="I112" s="34"/>
      <c r="J112" s="35"/>
      <c r="N112" s="22"/>
      <c r="O112" s="22"/>
      <c r="P112" s="22"/>
      <c r="Q112" s="22"/>
      <c r="R112" s="152"/>
      <c r="U112" s="27"/>
    </row>
    <row r="113" spans="9:21" ht="72.599999999999994" customHeight="1">
      <c r="I113" s="34"/>
      <c r="J113" s="35"/>
      <c r="N113" s="22"/>
      <c r="O113" s="22"/>
      <c r="P113" s="22"/>
      <c r="Q113" s="22"/>
      <c r="R113" s="152"/>
      <c r="U113" s="27"/>
    </row>
    <row r="114" spans="9:21" ht="72.599999999999994" customHeight="1">
      <c r="I114" s="34"/>
      <c r="J114" s="35"/>
      <c r="N114" s="22"/>
      <c r="O114" s="22"/>
      <c r="P114" s="22"/>
      <c r="Q114" s="22"/>
      <c r="R114" s="152"/>
      <c r="U114" s="27"/>
    </row>
    <row r="115" spans="9:21" ht="72.599999999999994" customHeight="1">
      <c r="I115" s="34"/>
      <c r="J115" s="35"/>
      <c r="N115" s="22"/>
      <c r="O115" s="22"/>
      <c r="P115" s="22"/>
      <c r="Q115" s="22"/>
      <c r="R115" s="152"/>
      <c r="U115" s="27"/>
    </row>
    <row r="116" spans="9:21" ht="72.599999999999994" customHeight="1">
      <c r="I116" s="34"/>
      <c r="J116" s="35"/>
      <c r="N116" s="22"/>
      <c r="O116" s="22"/>
      <c r="P116" s="22"/>
      <c r="Q116" s="22"/>
      <c r="R116" s="152"/>
      <c r="U116" s="27"/>
    </row>
    <row r="117" spans="9:21" ht="72.599999999999994" customHeight="1">
      <c r="I117" s="34"/>
      <c r="J117" s="35"/>
      <c r="N117" s="22"/>
      <c r="O117" s="22"/>
      <c r="P117" s="22"/>
      <c r="Q117" s="22"/>
      <c r="R117" s="152"/>
      <c r="U117" s="27"/>
    </row>
    <row r="118" spans="9:21" ht="72.599999999999994" customHeight="1">
      <c r="I118" s="34"/>
      <c r="J118" s="35"/>
      <c r="N118" s="22"/>
      <c r="O118" s="22"/>
      <c r="P118" s="22"/>
      <c r="Q118" s="22"/>
      <c r="R118" s="152"/>
      <c r="U118" s="27"/>
    </row>
    <row r="119" spans="9:21" ht="72.599999999999994" customHeight="1">
      <c r="I119" s="34"/>
      <c r="J119" s="35"/>
      <c r="N119" s="22"/>
      <c r="O119" s="22"/>
      <c r="P119" s="22"/>
      <c r="Q119" s="22"/>
      <c r="R119" s="152"/>
      <c r="U119" s="27"/>
    </row>
    <row r="120" spans="9:21" ht="72.599999999999994" customHeight="1">
      <c r="I120" s="34"/>
      <c r="J120" s="35"/>
      <c r="N120" s="22"/>
      <c r="O120" s="22"/>
      <c r="P120" s="22"/>
      <c r="Q120" s="22"/>
      <c r="R120" s="152"/>
      <c r="U120" s="27"/>
    </row>
    <row r="121" spans="9:21" ht="72.599999999999994" customHeight="1">
      <c r="I121" s="34"/>
      <c r="J121" s="35"/>
      <c r="N121" s="22"/>
      <c r="O121" s="22"/>
      <c r="P121" s="22"/>
      <c r="Q121" s="22"/>
      <c r="R121" s="152"/>
      <c r="U121" s="27"/>
    </row>
    <row r="122" spans="9:21" ht="72.599999999999994" customHeight="1">
      <c r="I122" s="34"/>
      <c r="J122" s="35"/>
      <c r="N122" s="22"/>
      <c r="O122" s="22"/>
      <c r="P122" s="22"/>
      <c r="Q122" s="22"/>
      <c r="R122" s="152"/>
      <c r="U122" s="27"/>
    </row>
    <row r="123" spans="9:21" ht="72.599999999999994" customHeight="1">
      <c r="I123" s="34"/>
      <c r="J123" s="35"/>
      <c r="N123" s="22"/>
      <c r="O123" s="22"/>
      <c r="P123" s="22"/>
      <c r="Q123" s="22"/>
      <c r="R123" s="152"/>
      <c r="U123" s="27"/>
    </row>
    <row r="124" spans="9:21" ht="72.599999999999994" customHeight="1">
      <c r="I124" s="34"/>
      <c r="J124" s="35"/>
      <c r="N124" s="22"/>
      <c r="O124" s="22"/>
      <c r="P124" s="22"/>
      <c r="Q124" s="22"/>
      <c r="R124" s="152"/>
      <c r="U124" s="27"/>
    </row>
    <row r="125" spans="9:21" ht="72.599999999999994" customHeight="1">
      <c r="I125" s="34"/>
      <c r="J125" s="35"/>
      <c r="N125" s="22"/>
      <c r="O125" s="22"/>
      <c r="P125" s="22"/>
      <c r="Q125" s="22"/>
      <c r="R125" s="152"/>
      <c r="U125" s="27"/>
    </row>
    <row r="126" spans="9:21" ht="72.599999999999994" customHeight="1">
      <c r="I126" s="34"/>
      <c r="J126" s="35"/>
      <c r="N126" s="22"/>
      <c r="O126" s="22"/>
      <c r="P126" s="22"/>
      <c r="Q126" s="22"/>
      <c r="R126" s="152"/>
      <c r="U126" s="27"/>
    </row>
    <row r="127" spans="9:21" ht="72.599999999999994" customHeight="1">
      <c r="I127" s="34"/>
      <c r="J127" s="35"/>
      <c r="N127" s="22"/>
      <c r="O127" s="22"/>
      <c r="P127" s="22"/>
      <c r="Q127" s="22"/>
      <c r="R127" s="152"/>
      <c r="U127" s="27"/>
    </row>
    <row r="128" spans="9:21" ht="72.599999999999994" customHeight="1">
      <c r="I128" s="34"/>
      <c r="J128" s="35"/>
      <c r="N128" s="22"/>
      <c r="O128" s="22"/>
      <c r="P128" s="22"/>
      <c r="Q128" s="22"/>
      <c r="R128" s="152"/>
      <c r="U128" s="27"/>
    </row>
    <row r="129" spans="9:21" ht="72.599999999999994" customHeight="1">
      <c r="I129" s="34"/>
      <c r="J129" s="35"/>
      <c r="N129" s="22"/>
      <c r="O129" s="22"/>
      <c r="P129" s="22"/>
      <c r="Q129" s="22"/>
      <c r="R129" s="152"/>
      <c r="U129" s="27"/>
    </row>
    <row r="130" spans="9:21" ht="72.599999999999994" customHeight="1">
      <c r="I130" s="34"/>
      <c r="J130" s="35"/>
      <c r="N130" s="22"/>
      <c r="O130" s="22"/>
      <c r="P130" s="22"/>
      <c r="Q130" s="22"/>
      <c r="R130" s="152"/>
      <c r="U130" s="27"/>
    </row>
    <row r="131" spans="9:21" ht="72.599999999999994" customHeight="1">
      <c r="I131" s="34"/>
      <c r="J131" s="35"/>
      <c r="N131" s="22"/>
      <c r="O131" s="22"/>
      <c r="P131" s="22"/>
      <c r="Q131" s="22"/>
      <c r="R131" s="152"/>
      <c r="U131" s="27"/>
    </row>
    <row r="132" spans="9:21" ht="72.599999999999994" customHeight="1">
      <c r="I132" s="34"/>
      <c r="J132" s="35"/>
      <c r="N132" s="22"/>
      <c r="O132" s="22"/>
      <c r="P132" s="22"/>
      <c r="Q132" s="22"/>
      <c r="R132" s="152"/>
      <c r="U132" s="27"/>
    </row>
    <row r="133" spans="9:21" ht="72.599999999999994" customHeight="1">
      <c r="I133" s="34"/>
      <c r="J133" s="35"/>
      <c r="N133" s="22"/>
      <c r="O133" s="22"/>
      <c r="P133" s="22"/>
      <c r="Q133" s="22"/>
      <c r="R133" s="152"/>
      <c r="U133" s="27"/>
    </row>
    <row r="134" spans="9:21" ht="72.599999999999994" customHeight="1">
      <c r="I134" s="34"/>
      <c r="J134" s="35"/>
      <c r="N134" s="22"/>
      <c r="O134" s="22"/>
      <c r="P134" s="22"/>
      <c r="Q134" s="22"/>
      <c r="R134" s="152"/>
      <c r="U134" s="27"/>
    </row>
    <row r="135" spans="9:21" ht="72.599999999999994" customHeight="1">
      <c r="I135" s="34"/>
      <c r="J135" s="35"/>
      <c r="N135" s="22"/>
      <c r="O135" s="22"/>
      <c r="P135" s="22"/>
      <c r="Q135" s="22"/>
      <c r="R135" s="152"/>
      <c r="U135" s="27"/>
    </row>
    <row r="136" spans="9:21" ht="72.599999999999994" customHeight="1">
      <c r="I136" s="34"/>
      <c r="J136" s="35"/>
      <c r="N136" s="22"/>
      <c r="O136" s="22"/>
      <c r="P136" s="22"/>
      <c r="Q136" s="22"/>
      <c r="R136" s="152"/>
      <c r="U136" s="27"/>
    </row>
    <row r="137" spans="9:21" ht="72.599999999999994" customHeight="1">
      <c r="I137" s="34"/>
      <c r="J137" s="35"/>
      <c r="N137" s="22"/>
      <c r="O137" s="22"/>
      <c r="P137" s="22"/>
      <c r="Q137" s="22"/>
      <c r="R137" s="152"/>
      <c r="U137" s="27"/>
    </row>
    <row r="138" spans="9:21" ht="72.599999999999994" customHeight="1">
      <c r="I138" s="34"/>
      <c r="J138" s="35"/>
      <c r="N138" s="22"/>
      <c r="O138" s="22"/>
      <c r="P138" s="22"/>
      <c r="Q138" s="22"/>
      <c r="R138" s="152"/>
      <c r="U138" s="27"/>
    </row>
    <row r="139" spans="9:21" ht="72.599999999999994" customHeight="1">
      <c r="I139" s="34"/>
      <c r="J139" s="35"/>
      <c r="N139" s="22"/>
      <c r="O139" s="22"/>
      <c r="P139" s="22"/>
      <c r="Q139" s="22"/>
      <c r="R139" s="152"/>
      <c r="U139" s="27"/>
    </row>
    <row r="140" spans="9:21" ht="72.599999999999994" customHeight="1">
      <c r="I140" s="34"/>
      <c r="J140" s="35"/>
      <c r="N140" s="22"/>
      <c r="O140" s="22"/>
      <c r="P140" s="22"/>
      <c r="Q140" s="22"/>
      <c r="R140" s="152"/>
      <c r="U140" s="27"/>
    </row>
    <row r="141" spans="9:21" ht="72.599999999999994" customHeight="1">
      <c r="I141" s="34"/>
      <c r="J141" s="35"/>
      <c r="N141" s="22"/>
      <c r="O141" s="22"/>
      <c r="P141" s="22"/>
      <c r="Q141" s="22"/>
      <c r="R141" s="152"/>
      <c r="U141" s="27"/>
    </row>
    <row r="142" spans="9:21" ht="72.599999999999994" customHeight="1">
      <c r="I142" s="34"/>
      <c r="J142" s="35"/>
      <c r="N142" s="22"/>
      <c r="O142" s="22"/>
      <c r="P142" s="22"/>
      <c r="Q142" s="22"/>
      <c r="R142" s="152"/>
      <c r="U142" s="27"/>
    </row>
    <row r="143" spans="9:21" ht="72.599999999999994" customHeight="1">
      <c r="I143" s="34"/>
      <c r="J143" s="35"/>
      <c r="N143" s="22"/>
      <c r="O143" s="22"/>
      <c r="P143" s="22"/>
      <c r="Q143" s="22"/>
      <c r="R143" s="152"/>
      <c r="U143" s="27"/>
    </row>
    <row r="144" spans="9:21" ht="72.599999999999994" customHeight="1">
      <c r="I144" s="34"/>
      <c r="J144" s="35"/>
      <c r="N144" s="22"/>
      <c r="O144" s="22"/>
      <c r="P144" s="22"/>
      <c r="Q144" s="22"/>
      <c r="R144" s="152"/>
      <c r="U144" s="27"/>
    </row>
    <row r="145" spans="9:21" ht="72.599999999999994" customHeight="1">
      <c r="I145" s="34"/>
      <c r="J145" s="35"/>
      <c r="N145" s="22"/>
      <c r="O145" s="22"/>
      <c r="P145" s="22"/>
      <c r="Q145" s="22"/>
      <c r="R145" s="152"/>
      <c r="U145" s="27"/>
    </row>
    <row r="146" spans="9:21" ht="72.599999999999994" customHeight="1">
      <c r="I146" s="34"/>
      <c r="J146" s="35"/>
      <c r="N146" s="22"/>
      <c r="O146" s="22"/>
      <c r="P146" s="22"/>
      <c r="Q146" s="22"/>
      <c r="R146" s="152"/>
      <c r="U146" s="27"/>
    </row>
    <row r="147" spans="9:21" ht="72.599999999999994" customHeight="1">
      <c r="I147" s="34"/>
      <c r="J147" s="35"/>
      <c r="N147" s="22"/>
      <c r="O147" s="22"/>
      <c r="P147" s="22"/>
      <c r="Q147" s="22"/>
      <c r="R147" s="152"/>
      <c r="U147" s="27"/>
    </row>
    <row r="148" spans="9:21" ht="72.599999999999994" customHeight="1">
      <c r="I148" s="34"/>
      <c r="J148" s="35"/>
      <c r="N148" s="22"/>
      <c r="O148" s="22"/>
      <c r="P148" s="22"/>
      <c r="Q148" s="22"/>
      <c r="R148" s="152"/>
      <c r="U148" s="27"/>
    </row>
    <row r="149" spans="9:21" ht="72.599999999999994" customHeight="1">
      <c r="I149" s="34"/>
      <c r="J149" s="35"/>
      <c r="N149" s="22"/>
      <c r="O149" s="22"/>
      <c r="P149" s="22"/>
      <c r="Q149" s="22"/>
      <c r="R149" s="152"/>
      <c r="U149" s="27"/>
    </row>
    <row r="150" spans="9:21" ht="72.599999999999994" customHeight="1">
      <c r="I150" s="34"/>
      <c r="J150" s="35"/>
      <c r="N150" s="22"/>
      <c r="O150" s="22"/>
      <c r="P150" s="22"/>
      <c r="Q150" s="22"/>
      <c r="R150" s="152"/>
      <c r="U150" s="27"/>
    </row>
    <row r="151" spans="9:21" ht="72.599999999999994" customHeight="1">
      <c r="I151" s="34"/>
      <c r="J151" s="35"/>
      <c r="N151" s="22"/>
      <c r="O151" s="22"/>
      <c r="P151" s="22"/>
      <c r="Q151" s="22"/>
      <c r="R151" s="152"/>
      <c r="U151" s="27"/>
    </row>
    <row r="152" spans="9:21" ht="72.599999999999994" customHeight="1">
      <c r="I152" s="34"/>
      <c r="J152" s="35"/>
      <c r="N152" s="22"/>
      <c r="O152" s="22"/>
      <c r="P152" s="22"/>
      <c r="Q152" s="22"/>
      <c r="R152" s="152"/>
      <c r="U152" s="27"/>
    </row>
    <row r="153" spans="9:21" ht="72.599999999999994" customHeight="1">
      <c r="I153" s="34"/>
      <c r="J153" s="35"/>
      <c r="N153" s="22"/>
      <c r="O153" s="22"/>
      <c r="P153" s="22"/>
      <c r="Q153" s="22"/>
      <c r="R153" s="152"/>
      <c r="U153" s="27"/>
    </row>
    <row r="154" spans="9:21" ht="72.599999999999994" customHeight="1">
      <c r="I154" s="34"/>
      <c r="J154" s="35"/>
      <c r="N154" s="22"/>
      <c r="O154" s="22"/>
      <c r="P154" s="22"/>
      <c r="Q154" s="22"/>
      <c r="R154" s="152"/>
      <c r="U154" s="27"/>
    </row>
    <row r="155" spans="9:21" ht="72.599999999999994" customHeight="1">
      <c r="I155" s="34"/>
      <c r="J155" s="35"/>
      <c r="N155" s="22"/>
      <c r="O155" s="22"/>
      <c r="P155" s="22"/>
      <c r="Q155" s="22"/>
      <c r="R155" s="152"/>
      <c r="U155" s="27"/>
    </row>
    <row r="156" spans="9:21" ht="72.599999999999994" customHeight="1">
      <c r="I156" s="34"/>
      <c r="J156" s="35"/>
      <c r="N156" s="22"/>
      <c r="O156" s="22"/>
      <c r="P156" s="22"/>
      <c r="Q156" s="22"/>
      <c r="R156" s="152"/>
      <c r="U156" s="27"/>
    </row>
    <row r="157" spans="9:21" ht="72.599999999999994" customHeight="1">
      <c r="I157" s="34"/>
      <c r="J157" s="35"/>
      <c r="N157" s="22"/>
      <c r="O157" s="22"/>
      <c r="P157" s="22"/>
      <c r="Q157" s="22"/>
      <c r="R157" s="152"/>
      <c r="U157" s="27"/>
    </row>
    <row r="158" spans="9:21">
      <c r="O158" s="37"/>
      <c r="P158" s="37"/>
      <c r="Q158" s="37"/>
    </row>
    <row r="159" spans="9:21">
      <c r="O159" s="37"/>
      <c r="P159" s="37"/>
      <c r="Q159" s="37"/>
    </row>
    <row r="160" spans="9:21">
      <c r="O160" s="37"/>
      <c r="P160" s="37"/>
      <c r="Q160" s="37"/>
    </row>
    <row r="161" spans="15:17">
      <c r="O161" s="37"/>
      <c r="P161" s="37"/>
      <c r="Q161" s="37"/>
    </row>
    <row r="162" spans="15:17">
      <c r="O162" s="37"/>
      <c r="P162" s="37"/>
      <c r="Q162" s="37"/>
    </row>
    <row r="163" spans="15:17">
      <c r="O163" s="37"/>
      <c r="P163" s="37"/>
      <c r="Q163" s="37"/>
    </row>
    <row r="164" spans="15:17">
      <c r="O164" s="37"/>
      <c r="P164" s="37"/>
      <c r="Q164" s="37"/>
    </row>
    <row r="165" spans="15:17">
      <c r="O165" s="37"/>
      <c r="P165" s="37"/>
      <c r="Q165" s="37"/>
    </row>
    <row r="166" spans="15:17">
      <c r="O166" s="37"/>
      <c r="P166" s="37"/>
      <c r="Q166" s="37"/>
    </row>
    <row r="167" spans="15:17">
      <c r="O167" s="37"/>
      <c r="P167" s="37"/>
      <c r="Q167" s="37"/>
    </row>
    <row r="168" spans="15:17">
      <c r="O168" s="37"/>
      <c r="P168" s="37"/>
      <c r="Q168" s="37"/>
    </row>
    <row r="169" spans="15:17">
      <c r="O169" s="37"/>
      <c r="P169" s="37"/>
      <c r="Q169" s="37"/>
    </row>
    <row r="170" spans="15:17">
      <c r="O170" s="37"/>
      <c r="P170" s="37"/>
      <c r="Q170" s="37"/>
    </row>
    <row r="171" spans="15:17">
      <c r="O171" s="37"/>
      <c r="P171" s="37"/>
      <c r="Q171" s="37"/>
    </row>
    <row r="172" spans="15:17">
      <c r="O172" s="37"/>
      <c r="P172" s="37"/>
      <c r="Q172" s="37"/>
    </row>
    <row r="173" spans="15:17">
      <c r="O173" s="37"/>
      <c r="P173" s="37"/>
      <c r="Q173" s="37"/>
    </row>
    <row r="174" spans="15:17">
      <c r="O174" s="37"/>
      <c r="P174" s="37"/>
      <c r="Q174" s="37"/>
    </row>
    <row r="175" spans="15:17">
      <c r="O175" s="37"/>
      <c r="P175" s="37"/>
      <c r="Q175" s="37"/>
    </row>
  </sheetData>
  <autoFilter ref="A2:W2">
    <sortState ref="A3:W98">
      <sortCondition descending="1" ref="S2"/>
    </sortState>
  </autoFilter>
  <printOptions horizontalCentered="1"/>
  <pageMargins left="0.25" right="0.25" top="0.75" bottom="0.75" header="0.3" footer="0.3"/>
  <pageSetup paperSize="193" scale="39" fitToHeight="0" orientation="landscape" r:id="rId1"/>
  <headerFooter>
    <oddHeader>&amp;L&amp;"Arial,Bold"&amp;20Draft, July 10, 2014&amp;C&amp;"Arial,Bold"&amp;20Division 13 Division Needs Project Scoring and Ranking - Highway Mode&amp;R&amp;"Arial,Bold"&amp;20Draft, July 10, 2014</oddHeader>
    <oddFooter>&amp;C&amp;"Arial,Bold"&amp;14Page &amp;P of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U103"/>
  <sheetViews>
    <sheetView topLeftCell="G1" zoomScale="40" zoomScaleNormal="40" workbookViewId="0">
      <selection activeCell="K18" sqref="K18"/>
    </sheetView>
  </sheetViews>
  <sheetFormatPr defaultColWidth="9.21875" defaultRowHeight="14.4"/>
  <cols>
    <col min="1" max="1" width="11.44140625" style="9" customWidth="1"/>
    <col min="2" max="2" width="26.21875" style="60" customWidth="1"/>
    <col min="3" max="3" width="18.21875" style="61" customWidth="1"/>
    <col min="4" max="4" width="15.77734375" style="60" customWidth="1"/>
    <col min="5" max="5" width="54.21875" style="9" customWidth="1"/>
    <col min="6" max="6" width="12.5546875" style="9" customWidth="1"/>
    <col min="7" max="7" width="14.21875" style="62" customWidth="1"/>
    <col min="8" max="8" width="18.44140625" style="9" customWidth="1"/>
    <col min="9" max="9" width="13.21875" style="59" customWidth="1"/>
    <col min="10" max="10" width="16.77734375" style="59" customWidth="1"/>
    <col min="11" max="11" width="19.44140625" style="59" customWidth="1"/>
    <col min="12" max="12" width="23.5546875" style="59" customWidth="1"/>
    <col min="13" max="14" width="25" style="59" customWidth="1"/>
    <col min="15" max="15" width="13.5546875" style="59" customWidth="1"/>
    <col min="16" max="16" width="13.21875" style="59" customWidth="1"/>
    <col min="17" max="17" width="19.77734375" style="9" customWidth="1"/>
    <col min="18" max="18" width="16.77734375" style="9" customWidth="1"/>
    <col min="19" max="19" width="13.21875" style="9" customWidth="1"/>
    <col min="20" max="16384" width="9.21875" style="9"/>
  </cols>
  <sheetData>
    <row r="1" spans="1:19" s="39" customFormat="1" ht="25.8">
      <c r="B1" s="40"/>
      <c r="C1" s="41"/>
      <c r="D1" s="40"/>
      <c r="G1" s="42"/>
      <c r="I1" s="3"/>
      <c r="J1" s="153" t="s">
        <v>511</v>
      </c>
      <c r="K1" s="154"/>
      <c r="L1" s="154"/>
      <c r="M1" s="154"/>
      <c r="N1" s="155"/>
      <c r="O1" s="43"/>
      <c r="P1" s="43"/>
    </row>
    <row r="2" spans="1:19" ht="43.2">
      <c r="A2" s="44" t="s">
        <v>512</v>
      </c>
      <c r="B2" s="45" t="s">
        <v>119</v>
      </c>
      <c r="C2" s="45" t="s">
        <v>513</v>
      </c>
      <c r="D2" s="46" t="s">
        <v>514</v>
      </c>
      <c r="E2" s="45" t="s">
        <v>515</v>
      </c>
      <c r="F2" s="45" t="s">
        <v>516</v>
      </c>
      <c r="G2" s="45" t="s">
        <v>122</v>
      </c>
      <c r="H2" s="45" t="s">
        <v>517</v>
      </c>
      <c r="I2" s="3" t="s">
        <v>518</v>
      </c>
      <c r="J2" s="3" t="s">
        <v>519</v>
      </c>
      <c r="K2" s="3" t="s">
        <v>520</v>
      </c>
      <c r="L2" s="3" t="s">
        <v>521</v>
      </c>
      <c r="M2" s="3" t="s">
        <v>522</v>
      </c>
      <c r="N2" s="47" t="s">
        <v>523</v>
      </c>
      <c r="O2" s="3" t="s">
        <v>524</v>
      </c>
      <c r="P2" s="3" t="s">
        <v>134</v>
      </c>
      <c r="Q2" s="3" t="s">
        <v>135</v>
      </c>
      <c r="R2" s="48" t="s">
        <v>132</v>
      </c>
      <c r="S2" s="49" t="s">
        <v>133</v>
      </c>
    </row>
    <row r="3" spans="1:19" ht="115.2">
      <c r="A3" s="50" t="s">
        <v>525</v>
      </c>
      <c r="B3" s="51" t="s">
        <v>13</v>
      </c>
      <c r="C3" s="51" t="s">
        <v>76</v>
      </c>
      <c r="D3" s="52" t="s">
        <v>526</v>
      </c>
      <c r="E3" s="52" t="s">
        <v>527</v>
      </c>
      <c r="F3" s="53">
        <v>61.58</v>
      </c>
      <c r="G3" s="54" t="s">
        <v>17</v>
      </c>
      <c r="H3" s="54">
        <v>37452466</v>
      </c>
      <c r="I3" s="55">
        <v>0</v>
      </c>
      <c r="J3" s="55">
        <v>20</v>
      </c>
      <c r="K3" s="55">
        <v>20</v>
      </c>
      <c r="L3" s="55">
        <v>20</v>
      </c>
      <c r="M3" s="56">
        <v>20</v>
      </c>
      <c r="N3" s="57">
        <f>SUM(I3:M3)</f>
        <v>80</v>
      </c>
      <c r="O3" s="58">
        <v>1</v>
      </c>
      <c r="P3" s="58">
        <v>0</v>
      </c>
      <c r="Q3" s="52" t="s">
        <v>528</v>
      </c>
      <c r="R3" s="52">
        <f>F3+N3*0.15</f>
        <v>73.58</v>
      </c>
      <c r="S3" s="52">
        <v>1</v>
      </c>
    </row>
    <row r="4" spans="1:19" ht="115.2">
      <c r="A4" s="50" t="s">
        <v>529</v>
      </c>
      <c r="B4" s="51" t="s">
        <v>13</v>
      </c>
      <c r="C4" s="51" t="s">
        <v>76</v>
      </c>
      <c r="D4" s="52" t="s">
        <v>530</v>
      </c>
      <c r="E4" s="52" t="s">
        <v>531</v>
      </c>
      <c r="F4" s="53">
        <v>45.54</v>
      </c>
      <c r="G4" s="54" t="s">
        <v>17</v>
      </c>
      <c r="H4" s="54">
        <v>23882284</v>
      </c>
      <c r="I4" s="55">
        <v>0</v>
      </c>
      <c r="J4" s="55">
        <v>0</v>
      </c>
      <c r="K4" s="55">
        <v>2</v>
      </c>
      <c r="L4" s="55">
        <v>20</v>
      </c>
      <c r="M4" s="56">
        <v>20</v>
      </c>
      <c r="N4" s="57">
        <f>SUM(I4:M4)</f>
        <v>42</v>
      </c>
      <c r="O4" s="58">
        <v>4</v>
      </c>
      <c r="P4" s="58">
        <v>0</v>
      </c>
      <c r="Q4" s="52" t="s">
        <v>528</v>
      </c>
      <c r="R4" s="52">
        <f>F4+N4*0.15</f>
        <v>51.839999999999996</v>
      </c>
      <c r="S4" s="52">
        <v>2</v>
      </c>
    </row>
    <row r="5" spans="1:19" ht="57.6">
      <c r="A5" s="50" t="s">
        <v>74</v>
      </c>
      <c r="B5" s="51" t="s">
        <v>13</v>
      </c>
      <c r="C5" s="51" t="s">
        <v>76</v>
      </c>
      <c r="D5" s="52" t="s">
        <v>532</v>
      </c>
      <c r="E5" s="52" t="s">
        <v>533</v>
      </c>
      <c r="F5" s="53">
        <v>24.28</v>
      </c>
      <c r="G5" s="54" t="s">
        <v>17</v>
      </c>
      <c r="H5" s="54">
        <v>3000000</v>
      </c>
      <c r="I5" s="55">
        <v>0</v>
      </c>
      <c r="J5" s="55">
        <v>0</v>
      </c>
      <c r="K5" s="55">
        <v>18</v>
      </c>
      <c r="L5" s="55">
        <v>20</v>
      </c>
      <c r="M5" s="56">
        <v>20</v>
      </c>
      <c r="N5" s="57">
        <f>SUM(I5:M5)</f>
        <v>58</v>
      </c>
      <c r="O5" s="58">
        <v>3</v>
      </c>
      <c r="P5" s="58">
        <v>100</v>
      </c>
      <c r="Q5" s="52"/>
      <c r="R5" s="52">
        <f>F5+N5*0.15</f>
        <v>32.980000000000004</v>
      </c>
      <c r="S5" s="52">
        <v>3</v>
      </c>
    </row>
    <row r="6" spans="1:19" ht="43.2">
      <c r="A6" s="50" t="s">
        <v>79</v>
      </c>
      <c r="B6" s="51" t="s">
        <v>13</v>
      </c>
      <c r="C6" s="51" t="s">
        <v>76</v>
      </c>
      <c r="D6" s="52" t="s">
        <v>534</v>
      </c>
      <c r="E6" s="52" t="s">
        <v>535</v>
      </c>
      <c r="F6" s="53">
        <v>10.16</v>
      </c>
      <c r="G6" s="54" t="s">
        <v>17</v>
      </c>
      <c r="H6" s="54">
        <v>333333</v>
      </c>
      <c r="I6" s="55">
        <v>0</v>
      </c>
      <c r="J6" s="55">
        <v>20</v>
      </c>
      <c r="K6" s="55">
        <v>20</v>
      </c>
      <c r="L6" s="55">
        <v>0</v>
      </c>
      <c r="M6" s="56">
        <v>20</v>
      </c>
      <c r="N6" s="57">
        <f>SUM(I6:M6)</f>
        <v>60</v>
      </c>
      <c r="O6" s="58">
        <v>2</v>
      </c>
      <c r="P6" s="58">
        <v>100</v>
      </c>
      <c r="Q6" s="52" t="s">
        <v>138</v>
      </c>
      <c r="R6" s="52">
        <f>F6+N6*0.15</f>
        <v>19.16</v>
      </c>
      <c r="S6" s="52">
        <v>4</v>
      </c>
    </row>
    <row r="7" spans="1:19">
      <c r="B7" s="9"/>
      <c r="C7" s="9"/>
      <c r="D7" s="9"/>
      <c r="G7" s="9"/>
    </row>
    <row r="8" spans="1:19">
      <c r="B8" s="9"/>
      <c r="C8" s="9"/>
      <c r="D8" s="9"/>
      <c r="G8" s="9"/>
    </row>
    <row r="15" spans="1:19">
      <c r="N15" s="59" t="s">
        <v>536</v>
      </c>
    </row>
    <row r="79" spans="21:21">
      <c r="U79" s="9">
        <v>72</v>
      </c>
    </row>
    <row r="80" spans="21:21">
      <c r="U80" s="9">
        <v>73</v>
      </c>
    </row>
    <row r="81" spans="21:21">
      <c r="U81" s="9">
        <v>74</v>
      </c>
    </row>
    <row r="82" spans="21:21">
      <c r="U82" s="9">
        <v>75</v>
      </c>
    </row>
    <row r="83" spans="21:21">
      <c r="U83" s="9">
        <v>76</v>
      </c>
    </row>
    <row r="84" spans="21:21">
      <c r="U84" s="9">
        <v>77</v>
      </c>
    </row>
    <row r="85" spans="21:21">
      <c r="U85" s="9">
        <v>78</v>
      </c>
    </row>
    <row r="86" spans="21:21">
      <c r="U86" s="9">
        <v>79</v>
      </c>
    </row>
    <row r="87" spans="21:21">
      <c r="U87" s="9">
        <v>80</v>
      </c>
    </row>
    <row r="88" spans="21:21">
      <c r="U88" s="9">
        <v>81</v>
      </c>
    </row>
    <row r="89" spans="21:21">
      <c r="U89" s="9">
        <v>82</v>
      </c>
    </row>
    <row r="90" spans="21:21">
      <c r="U90" s="9">
        <v>83</v>
      </c>
    </row>
    <row r="91" spans="21:21">
      <c r="U91" s="9">
        <v>84</v>
      </c>
    </row>
    <row r="92" spans="21:21">
      <c r="U92" s="9">
        <v>85</v>
      </c>
    </row>
    <row r="93" spans="21:21">
      <c r="U93" s="9">
        <v>86</v>
      </c>
    </row>
    <row r="94" spans="21:21">
      <c r="U94" s="9">
        <v>87</v>
      </c>
    </row>
    <row r="95" spans="21:21">
      <c r="U95" s="9">
        <v>88</v>
      </c>
    </row>
    <row r="96" spans="21:21">
      <c r="U96" s="9">
        <v>89</v>
      </c>
    </row>
    <row r="97" spans="21:21">
      <c r="U97" s="9">
        <v>90</v>
      </c>
    </row>
    <row r="98" spans="21:21">
      <c r="U98" s="9">
        <v>91</v>
      </c>
    </row>
    <row r="99" spans="21:21">
      <c r="U99" s="9">
        <v>92</v>
      </c>
    </row>
    <row r="100" spans="21:21">
      <c r="U100" s="9">
        <v>93</v>
      </c>
    </row>
    <row r="101" spans="21:21">
      <c r="U101" s="9">
        <v>94</v>
      </c>
    </row>
    <row r="102" spans="21:21">
      <c r="U102" s="9">
        <v>95</v>
      </c>
    </row>
    <row r="103" spans="21:21">
      <c r="U103" s="9">
        <v>96</v>
      </c>
    </row>
  </sheetData>
  <autoFilter ref="A2:U2">
    <sortState ref="A3:U6">
      <sortCondition descending="1" ref="R2"/>
    </sortState>
  </autoFilter>
  <mergeCells count="1">
    <mergeCell ref="J1:N1"/>
  </mergeCells>
  <pageMargins left="0.25" right="0.25" top="0.75" bottom="0.75" header="0.3" footer="0.3"/>
  <pageSetup paperSize="193" scale="36" fitToHeight="0" orientation="landscape" r:id="rId1"/>
  <headerFooter scaleWithDoc="0">
    <oddHeader>&amp;L&amp;"-,Bold"&amp;14Draft July 10, 2014&amp;C&amp;"-,Bold"&amp;14Division 13 Regional Project Scoring and Ranking - Aviation Mode&amp;R&amp;"-,Bold"&amp;14Draft July 10, 2014</oddHeader>
    <oddFooter>&amp;C&amp;"-,Bold"&amp;14Page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XFD16"/>
  <sheetViews>
    <sheetView topLeftCell="K4" zoomScale="50" zoomScaleNormal="50" workbookViewId="0">
      <selection activeCell="S7" sqref="S7"/>
    </sheetView>
  </sheetViews>
  <sheetFormatPr defaultColWidth="9.21875" defaultRowHeight="14.4"/>
  <cols>
    <col min="1" max="1" width="8.21875" style="72" customWidth="1"/>
    <col min="2" max="2" width="26.21875" style="73" customWidth="1"/>
    <col min="3" max="3" width="18.21875" style="74" customWidth="1"/>
    <col min="4" max="4" width="19.77734375" style="73" customWidth="1"/>
    <col min="5" max="5" width="59.44140625" style="72" customWidth="1"/>
    <col min="6" max="6" width="12.5546875" style="72" customWidth="1"/>
    <col min="7" max="7" width="14.21875" style="75" customWidth="1"/>
    <col min="8" max="8" width="18.44140625" style="72" customWidth="1"/>
    <col min="9" max="9" width="20.21875" style="76" customWidth="1"/>
    <col min="10" max="10" width="23.77734375" style="76" customWidth="1"/>
    <col min="11" max="11" width="22.21875" style="76" customWidth="1"/>
    <col min="12" max="12" width="21.77734375" style="76" customWidth="1"/>
    <col min="13" max="13" width="30.21875" style="76" customWidth="1"/>
    <col min="14" max="14" width="13.21875" style="76" customWidth="1"/>
    <col min="15" max="15" width="14.21875" style="76" customWidth="1"/>
    <col min="16" max="16" width="14.44140625" style="76" customWidth="1"/>
    <col min="17" max="17" width="15" style="72" customWidth="1"/>
    <col min="18" max="18" width="11.44140625" style="72" customWidth="1"/>
    <col min="19" max="19" width="53.77734375" style="72" customWidth="1"/>
    <col min="20" max="16384" width="9.21875" style="72"/>
  </cols>
  <sheetData>
    <row r="1" spans="1:16384" s="39" customFormat="1" ht="25.8">
      <c r="B1" s="40"/>
      <c r="C1" s="41"/>
      <c r="D1" s="40"/>
      <c r="G1" s="42"/>
      <c r="I1" s="3"/>
      <c r="J1" s="3" t="s">
        <v>537</v>
      </c>
      <c r="K1" s="3" t="s">
        <v>538</v>
      </c>
      <c r="L1" s="3" t="s">
        <v>539</v>
      </c>
      <c r="M1" s="3" t="s">
        <v>540</v>
      </c>
      <c r="N1" s="3"/>
    </row>
    <row r="2" spans="1:16384" s="9" customFormat="1" ht="72.599999999999994" customHeight="1">
      <c r="A2" s="44" t="s">
        <v>512</v>
      </c>
      <c r="B2" s="45" t="s">
        <v>119</v>
      </c>
      <c r="C2" s="45" t="s">
        <v>513</v>
      </c>
      <c r="D2" s="46" t="s">
        <v>514</v>
      </c>
      <c r="E2" s="45" t="s">
        <v>515</v>
      </c>
      <c r="F2" s="45" t="s">
        <v>541</v>
      </c>
      <c r="G2" s="45" t="s">
        <v>122</v>
      </c>
      <c r="H2" s="45" t="s">
        <v>517</v>
      </c>
      <c r="I2" s="3" t="s">
        <v>542</v>
      </c>
      <c r="J2" s="3" t="s">
        <v>543</v>
      </c>
      <c r="K2" s="3" t="s">
        <v>544</v>
      </c>
      <c r="L2" s="3" t="s">
        <v>545</v>
      </c>
      <c r="M2" s="3" t="s">
        <v>546</v>
      </c>
      <c r="N2" s="3" t="s">
        <v>547</v>
      </c>
      <c r="O2" s="3" t="s">
        <v>524</v>
      </c>
      <c r="P2" s="3" t="s">
        <v>134</v>
      </c>
      <c r="Q2" s="63" t="s">
        <v>404</v>
      </c>
      <c r="R2" s="63" t="s">
        <v>133</v>
      </c>
      <c r="S2" s="3" t="s">
        <v>548</v>
      </c>
    </row>
    <row r="3" spans="1:16384" ht="100.8">
      <c r="A3" s="64" t="s">
        <v>525</v>
      </c>
      <c r="B3" s="65" t="s">
        <v>13</v>
      </c>
      <c r="C3" s="65" t="s">
        <v>76</v>
      </c>
      <c r="D3" s="65" t="s">
        <v>526</v>
      </c>
      <c r="E3" s="66" t="s">
        <v>527</v>
      </c>
      <c r="F3" s="67">
        <v>44.61</v>
      </c>
      <c r="G3" s="68" t="s">
        <v>17</v>
      </c>
      <c r="H3" s="68">
        <v>37452466</v>
      </c>
      <c r="I3" s="69">
        <v>0</v>
      </c>
      <c r="J3" s="69">
        <v>20</v>
      </c>
      <c r="K3" s="69">
        <v>20</v>
      </c>
      <c r="L3" s="69">
        <v>20</v>
      </c>
      <c r="M3" s="70">
        <v>20</v>
      </c>
      <c r="N3" s="71">
        <f t="shared" ref="N3:N15" si="0">SUM(I3:M3)</f>
        <v>80</v>
      </c>
      <c r="O3" s="71">
        <v>4</v>
      </c>
      <c r="P3" s="71">
        <v>0</v>
      </c>
      <c r="Q3" s="65">
        <f t="shared" ref="Q3:Q16" si="1">F3+N3*0.25</f>
        <v>64.61</v>
      </c>
      <c r="R3" s="65">
        <v>1</v>
      </c>
      <c r="S3" s="68" t="s">
        <v>528</v>
      </c>
    </row>
    <row r="4" spans="1:16384" ht="72">
      <c r="A4" s="64" t="s">
        <v>549</v>
      </c>
      <c r="B4" s="65" t="s">
        <v>550</v>
      </c>
      <c r="C4" s="65" t="s">
        <v>551</v>
      </c>
      <c r="D4" s="65" t="s">
        <v>552</v>
      </c>
      <c r="E4" s="66" t="s">
        <v>553</v>
      </c>
      <c r="F4" s="67">
        <v>28.52</v>
      </c>
      <c r="G4" s="68" t="s">
        <v>28</v>
      </c>
      <c r="H4" s="68">
        <v>9530000</v>
      </c>
      <c r="I4" s="69">
        <v>20</v>
      </c>
      <c r="J4" s="69">
        <v>0</v>
      </c>
      <c r="K4" s="69">
        <v>2</v>
      </c>
      <c r="L4" s="69">
        <v>20</v>
      </c>
      <c r="M4" s="70">
        <v>20</v>
      </c>
      <c r="N4" s="71">
        <f t="shared" si="0"/>
        <v>62</v>
      </c>
      <c r="O4" s="71">
        <v>10</v>
      </c>
      <c r="P4" s="71">
        <v>0</v>
      </c>
      <c r="Q4" s="65">
        <f t="shared" si="1"/>
        <v>44.019999999999996</v>
      </c>
      <c r="R4" s="65">
        <v>2</v>
      </c>
      <c r="S4" s="68" t="s">
        <v>554</v>
      </c>
    </row>
    <row r="5" spans="1:16384" ht="100.8">
      <c r="A5" s="64" t="s">
        <v>529</v>
      </c>
      <c r="B5" s="65" t="s">
        <v>13</v>
      </c>
      <c r="C5" s="65" t="s">
        <v>76</v>
      </c>
      <c r="D5" s="65" t="s">
        <v>530</v>
      </c>
      <c r="E5" s="66" t="s">
        <v>531</v>
      </c>
      <c r="F5" s="67">
        <v>33.08</v>
      </c>
      <c r="G5" s="68" t="s">
        <v>17</v>
      </c>
      <c r="H5" s="68">
        <v>23882284</v>
      </c>
      <c r="I5" s="69">
        <v>0</v>
      </c>
      <c r="J5" s="69">
        <v>0</v>
      </c>
      <c r="K5" s="69">
        <v>2</v>
      </c>
      <c r="L5" s="69">
        <v>20</v>
      </c>
      <c r="M5" s="70">
        <v>20</v>
      </c>
      <c r="N5" s="71">
        <f t="shared" si="0"/>
        <v>42</v>
      </c>
      <c r="O5" s="71">
        <v>14</v>
      </c>
      <c r="P5" s="71">
        <v>0</v>
      </c>
      <c r="Q5" s="65">
        <f t="shared" si="1"/>
        <v>43.58</v>
      </c>
      <c r="R5" s="65">
        <v>3</v>
      </c>
      <c r="S5" s="68" t="s">
        <v>528</v>
      </c>
    </row>
    <row r="6" spans="1:16384" s="131" customFormat="1" ht="43.2">
      <c r="A6" s="64" t="s">
        <v>115</v>
      </c>
      <c r="B6" s="65" t="s">
        <v>555</v>
      </c>
      <c r="C6" s="65" t="s">
        <v>116</v>
      </c>
      <c r="D6" s="65" t="s">
        <v>556</v>
      </c>
      <c r="E6" s="66" t="s">
        <v>557</v>
      </c>
      <c r="F6" s="67">
        <v>16</v>
      </c>
      <c r="G6" s="68" t="s">
        <v>58</v>
      </c>
      <c r="H6" s="68">
        <v>500000</v>
      </c>
      <c r="I6" s="69">
        <v>20</v>
      </c>
      <c r="J6" s="69">
        <v>20</v>
      </c>
      <c r="K6" s="69">
        <v>2</v>
      </c>
      <c r="L6" s="69">
        <v>20</v>
      </c>
      <c r="M6" s="70">
        <v>20</v>
      </c>
      <c r="N6" s="71">
        <f t="shared" si="0"/>
        <v>82</v>
      </c>
      <c r="O6" s="71">
        <v>3</v>
      </c>
      <c r="P6" s="58" t="s">
        <v>755</v>
      </c>
      <c r="Q6" s="65">
        <f t="shared" si="1"/>
        <v>36.5</v>
      </c>
      <c r="R6" s="65">
        <v>4</v>
      </c>
      <c r="S6" s="68"/>
      <c r="T6" s="72"/>
      <c r="U6" s="72"/>
      <c r="V6" s="72"/>
      <c r="W6" s="72"/>
      <c r="X6" s="72"/>
      <c r="Y6" s="72"/>
      <c r="Z6" s="72"/>
      <c r="AA6" s="72"/>
      <c r="AB6" s="72"/>
      <c r="AC6" s="72"/>
      <c r="AD6" s="72"/>
      <c r="AE6" s="72"/>
      <c r="AF6" s="72"/>
      <c r="AG6" s="72"/>
      <c r="AH6" s="72"/>
      <c r="AI6" s="72"/>
      <c r="AJ6" s="72"/>
      <c r="AK6" s="72"/>
      <c r="AL6" s="72"/>
      <c r="AM6" s="72"/>
      <c r="AN6" s="72"/>
      <c r="AO6" s="72"/>
      <c r="AP6" s="72"/>
      <c r="AQ6" s="72"/>
      <c r="AR6" s="72"/>
      <c r="AS6" s="72"/>
      <c r="AT6" s="72"/>
      <c r="AU6" s="72"/>
      <c r="AV6" s="72"/>
      <c r="AW6" s="72"/>
      <c r="AX6" s="72"/>
      <c r="AY6" s="72"/>
      <c r="AZ6" s="72"/>
      <c r="BA6" s="72"/>
      <c r="BB6" s="72"/>
      <c r="BC6" s="72"/>
      <c r="BD6" s="72"/>
      <c r="BE6" s="72"/>
      <c r="BF6" s="72"/>
      <c r="BG6" s="72"/>
      <c r="BH6" s="72"/>
      <c r="BI6" s="72"/>
      <c r="BJ6" s="72"/>
      <c r="BK6" s="72"/>
      <c r="BL6" s="72"/>
      <c r="BM6" s="72"/>
      <c r="BN6" s="72"/>
      <c r="BO6" s="72"/>
      <c r="BP6" s="72"/>
      <c r="BQ6" s="72"/>
      <c r="BR6" s="72"/>
      <c r="BS6" s="72"/>
      <c r="BT6" s="72"/>
      <c r="BU6" s="72"/>
      <c r="BV6" s="72"/>
      <c r="BW6" s="72"/>
      <c r="BX6" s="72"/>
      <c r="BY6" s="72"/>
      <c r="BZ6" s="72"/>
      <c r="CA6" s="72"/>
      <c r="CB6" s="72"/>
      <c r="CC6" s="72"/>
      <c r="CD6" s="72"/>
      <c r="CE6" s="72"/>
      <c r="CF6" s="72"/>
      <c r="CG6" s="72"/>
      <c r="CH6" s="72"/>
      <c r="CI6" s="72"/>
      <c r="CJ6" s="72"/>
      <c r="CK6" s="72"/>
      <c r="CL6" s="72"/>
      <c r="CM6" s="72"/>
      <c r="CN6" s="72"/>
      <c r="CO6" s="72"/>
      <c r="CP6" s="72"/>
      <c r="CQ6" s="72"/>
      <c r="CR6" s="72"/>
      <c r="CS6" s="72"/>
      <c r="CT6" s="72"/>
      <c r="CU6" s="72"/>
      <c r="CV6" s="72"/>
      <c r="CW6" s="72"/>
      <c r="CX6" s="72"/>
      <c r="CY6" s="72"/>
      <c r="CZ6" s="72"/>
      <c r="DA6" s="72"/>
      <c r="DB6" s="72"/>
      <c r="DC6" s="72"/>
      <c r="DD6" s="72"/>
      <c r="DE6" s="72"/>
      <c r="DF6" s="72"/>
      <c r="DG6" s="72"/>
      <c r="DH6" s="72"/>
      <c r="DI6" s="72"/>
      <c r="DJ6" s="72"/>
      <c r="DK6" s="72"/>
      <c r="DL6" s="72"/>
      <c r="DM6" s="72"/>
      <c r="DN6" s="72"/>
      <c r="DO6" s="72"/>
      <c r="DP6" s="72"/>
      <c r="DQ6" s="72"/>
      <c r="DR6" s="72"/>
      <c r="DS6" s="72"/>
      <c r="DT6" s="72"/>
      <c r="DU6" s="72"/>
      <c r="DV6" s="72"/>
      <c r="DW6" s="72"/>
      <c r="DX6" s="72"/>
      <c r="DY6" s="72"/>
      <c r="DZ6" s="72"/>
      <c r="EA6" s="72"/>
      <c r="EB6" s="72"/>
      <c r="EC6" s="72"/>
      <c r="ED6" s="72"/>
      <c r="EE6" s="72"/>
      <c r="EF6" s="72"/>
      <c r="EG6" s="72"/>
      <c r="EH6" s="72"/>
      <c r="EI6" s="72"/>
      <c r="EJ6" s="72"/>
      <c r="EK6" s="72"/>
      <c r="EL6" s="72"/>
      <c r="EM6" s="72"/>
      <c r="EN6" s="72"/>
      <c r="EO6" s="72"/>
      <c r="EP6" s="72"/>
      <c r="EQ6" s="72"/>
      <c r="ER6" s="72"/>
      <c r="ES6" s="72"/>
      <c r="ET6" s="72"/>
      <c r="EU6" s="72"/>
      <c r="EV6" s="72"/>
      <c r="EW6" s="72"/>
      <c r="EX6" s="72"/>
      <c r="EY6" s="72"/>
      <c r="EZ6" s="72"/>
      <c r="FA6" s="72"/>
      <c r="FB6" s="72"/>
      <c r="FC6" s="72"/>
      <c r="FD6" s="72"/>
      <c r="FE6" s="72"/>
      <c r="FF6" s="72"/>
      <c r="FG6" s="72"/>
      <c r="FH6" s="72"/>
      <c r="FI6" s="72"/>
      <c r="FJ6" s="72"/>
      <c r="FK6" s="72"/>
      <c r="FL6" s="72"/>
      <c r="FM6" s="72"/>
      <c r="FN6" s="72"/>
      <c r="FO6" s="72"/>
      <c r="FP6" s="72"/>
      <c r="FQ6" s="72"/>
      <c r="FR6" s="72"/>
      <c r="FS6" s="72"/>
      <c r="FT6" s="72"/>
      <c r="FU6" s="72"/>
      <c r="FV6" s="72"/>
      <c r="FW6" s="72"/>
      <c r="FX6" s="72"/>
      <c r="FY6" s="72"/>
      <c r="FZ6" s="72"/>
      <c r="GA6" s="72"/>
      <c r="GB6" s="72"/>
      <c r="GC6" s="72"/>
      <c r="GD6" s="72"/>
      <c r="GE6" s="72"/>
      <c r="GF6" s="72"/>
      <c r="GG6" s="72"/>
      <c r="GH6" s="72"/>
      <c r="GI6" s="72"/>
      <c r="GJ6" s="72"/>
      <c r="GK6" s="72"/>
      <c r="GL6" s="72"/>
      <c r="GM6" s="72"/>
      <c r="GN6" s="72"/>
      <c r="GO6" s="72"/>
      <c r="GP6" s="72"/>
      <c r="GQ6" s="72"/>
      <c r="GR6" s="72"/>
      <c r="GS6" s="72"/>
      <c r="GT6" s="72"/>
      <c r="GU6" s="72"/>
      <c r="GV6" s="72"/>
      <c r="GW6" s="72"/>
      <c r="GX6" s="72"/>
      <c r="GY6" s="72"/>
      <c r="GZ6" s="72"/>
      <c r="HA6" s="72"/>
      <c r="HB6" s="72"/>
      <c r="HC6" s="72"/>
      <c r="HD6" s="72"/>
      <c r="HE6" s="72"/>
      <c r="HF6" s="72"/>
      <c r="HG6" s="72"/>
      <c r="HH6" s="72"/>
      <c r="HI6" s="72"/>
      <c r="HJ6" s="72"/>
      <c r="HK6" s="72"/>
      <c r="HL6" s="72"/>
      <c r="HM6" s="72"/>
      <c r="HN6" s="72"/>
      <c r="HO6" s="72"/>
      <c r="HP6" s="72"/>
      <c r="HQ6" s="72"/>
      <c r="HR6" s="72"/>
      <c r="HS6" s="72"/>
      <c r="HT6" s="72"/>
      <c r="HU6" s="72"/>
      <c r="HV6" s="72"/>
      <c r="HW6" s="72"/>
      <c r="HX6" s="72"/>
      <c r="HY6" s="72"/>
      <c r="HZ6" s="72"/>
      <c r="IA6" s="72"/>
      <c r="IB6" s="72"/>
      <c r="IC6" s="72"/>
      <c r="ID6" s="72"/>
      <c r="IE6" s="72"/>
      <c r="IF6" s="72"/>
      <c r="IG6" s="72"/>
      <c r="IH6" s="72"/>
      <c r="II6" s="72"/>
      <c r="IJ6" s="72"/>
      <c r="IK6" s="72"/>
      <c r="IL6" s="72"/>
      <c r="IM6" s="72"/>
      <c r="IN6" s="72"/>
      <c r="IO6" s="72"/>
      <c r="IP6" s="72"/>
      <c r="IQ6" s="72"/>
      <c r="IR6" s="72"/>
      <c r="IS6" s="72"/>
      <c r="IT6" s="72"/>
      <c r="IU6" s="72"/>
      <c r="IV6" s="72"/>
      <c r="IW6" s="72"/>
      <c r="IX6" s="72"/>
      <c r="IY6" s="72"/>
      <c r="IZ6" s="72"/>
      <c r="JA6" s="72"/>
      <c r="JB6" s="72"/>
      <c r="JC6" s="72"/>
      <c r="JD6" s="72"/>
      <c r="JE6" s="72"/>
      <c r="JF6" s="72"/>
      <c r="JG6" s="72"/>
      <c r="JH6" s="72"/>
      <c r="JI6" s="72"/>
      <c r="JJ6" s="72"/>
      <c r="JK6" s="72"/>
      <c r="JL6" s="72"/>
      <c r="JM6" s="72"/>
      <c r="JN6" s="72"/>
      <c r="JO6" s="72"/>
      <c r="JP6" s="72"/>
      <c r="JQ6" s="72"/>
      <c r="JR6" s="72"/>
      <c r="JS6" s="72"/>
      <c r="JT6" s="72"/>
      <c r="JU6" s="72"/>
      <c r="JV6" s="72"/>
      <c r="JW6" s="72"/>
      <c r="JX6" s="72"/>
      <c r="JY6" s="72"/>
      <c r="JZ6" s="72"/>
      <c r="KA6" s="72"/>
      <c r="KB6" s="72"/>
      <c r="KC6" s="72"/>
      <c r="KD6" s="72"/>
      <c r="KE6" s="72"/>
      <c r="KF6" s="72"/>
      <c r="KG6" s="72"/>
      <c r="KH6" s="72"/>
      <c r="KI6" s="72"/>
      <c r="KJ6" s="72"/>
      <c r="KK6" s="72"/>
      <c r="KL6" s="72"/>
      <c r="KM6" s="72"/>
      <c r="KN6" s="72"/>
      <c r="KO6" s="72"/>
      <c r="KP6" s="72"/>
      <c r="KQ6" s="72"/>
      <c r="KR6" s="72"/>
      <c r="KS6" s="72"/>
      <c r="KT6" s="72"/>
      <c r="KU6" s="72"/>
      <c r="KV6" s="72"/>
      <c r="KW6" s="72"/>
      <c r="KX6" s="72"/>
      <c r="KY6" s="72"/>
      <c r="KZ6" s="72"/>
      <c r="LA6" s="72"/>
      <c r="LB6" s="72"/>
      <c r="LC6" s="72"/>
      <c r="LD6" s="72"/>
      <c r="LE6" s="72"/>
      <c r="LF6" s="72"/>
      <c r="LG6" s="72"/>
      <c r="LH6" s="72"/>
      <c r="LI6" s="72"/>
      <c r="LJ6" s="72"/>
      <c r="LK6" s="72"/>
      <c r="LL6" s="72"/>
      <c r="LM6" s="72"/>
      <c r="LN6" s="72"/>
      <c r="LO6" s="72"/>
      <c r="LP6" s="72"/>
      <c r="LQ6" s="72"/>
      <c r="LR6" s="72"/>
      <c r="LS6" s="72"/>
      <c r="LT6" s="72"/>
      <c r="LU6" s="72"/>
      <c r="LV6" s="72"/>
      <c r="LW6" s="72"/>
      <c r="LX6" s="72"/>
      <c r="LY6" s="72"/>
      <c r="LZ6" s="72"/>
      <c r="MA6" s="72"/>
      <c r="MB6" s="72"/>
      <c r="MC6" s="72"/>
      <c r="MD6" s="72"/>
      <c r="ME6" s="72"/>
      <c r="MF6" s="72"/>
      <c r="MG6" s="72"/>
      <c r="MH6" s="72"/>
      <c r="MI6" s="72"/>
      <c r="MJ6" s="72"/>
      <c r="MK6" s="72"/>
      <c r="ML6" s="72"/>
      <c r="MM6" s="72"/>
      <c r="MN6" s="72"/>
      <c r="MO6" s="72"/>
      <c r="MP6" s="72"/>
      <c r="MQ6" s="72"/>
      <c r="MR6" s="72"/>
      <c r="MS6" s="72"/>
      <c r="MT6" s="72"/>
      <c r="MU6" s="72"/>
      <c r="MV6" s="72"/>
      <c r="MW6" s="72"/>
      <c r="MX6" s="72"/>
      <c r="MY6" s="72"/>
      <c r="MZ6" s="72"/>
      <c r="NA6" s="72"/>
      <c r="NB6" s="72"/>
      <c r="NC6" s="72"/>
      <c r="ND6" s="72"/>
      <c r="NE6" s="72"/>
      <c r="NF6" s="72"/>
      <c r="NG6" s="72"/>
      <c r="NH6" s="72"/>
      <c r="NI6" s="72"/>
      <c r="NJ6" s="72"/>
      <c r="NK6" s="72"/>
      <c r="NL6" s="72"/>
      <c r="NM6" s="72"/>
      <c r="NN6" s="72"/>
      <c r="NO6" s="72"/>
      <c r="NP6" s="72"/>
      <c r="NQ6" s="72"/>
      <c r="NR6" s="72"/>
      <c r="NS6" s="72"/>
      <c r="NT6" s="72"/>
      <c r="NU6" s="72"/>
      <c r="NV6" s="72"/>
      <c r="NW6" s="72"/>
      <c r="NX6" s="72"/>
      <c r="NY6" s="72"/>
      <c r="NZ6" s="72"/>
      <c r="OA6" s="72"/>
      <c r="OB6" s="72"/>
      <c r="OC6" s="72"/>
      <c r="OD6" s="72"/>
      <c r="OE6" s="72"/>
      <c r="OF6" s="72"/>
      <c r="OG6" s="72"/>
      <c r="OH6" s="72"/>
      <c r="OI6" s="72"/>
      <c r="OJ6" s="72"/>
      <c r="OK6" s="72"/>
      <c r="OL6" s="72"/>
      <c r="OM6" s="72"/>
      <c r="ON6" s="72"/>
      <c r="OO6" s="72"/>
      <c r="OP6" s="72"/>
      <c r="OQ6" s="72"/>
      <c r="OR6" s="72"/>
      <c r="OS6" s="72"/>
      <c r="OT6" s="72"/>
      <c r="OU6" s="72"/>
      <c r="OV6" s="72"/>
      <c r="OW6" s="72"/>
      <c r="OX6" s="72"/>
      <c r="OY6" s="72"/>
      <c r="OZ6" s="72"/>
      <c r="PA6" s="72"/>
      <c r="PB6" s="72"/>
      <c r="PC6" s="72"/>
      <c r="PD6" s="72"/>
      <c r="PE6" s="72"/>
      <c r="PF6" s="72"/>
      <c r="PG6" s="72"/>
      <c r="PH6" s="72"/>
      <c r="PI6" s="72"/>
      <c r="PJ6" s="72"/>
      <c r="PK6" s="72"/>
      <c r="PL6" s="72"/>
      <c r="PM6" s="72"/>
      <c r="PN6" s="72"/>
      <c r="PO6" s="72"/>
      <c r="PP6" s="72"/>
      <c r="PQ6" s="72"/>
      <c r="PR6" s="72"/>
      <c r="PS6" s="72"/>
      <c r="PT6" s="72"/>
      <c r="PU6" s="72"/>
      <c r="PV6" s="72"/>
      <c r="PW6" s="72"/>
      <c r="PX6" s="72"/>
      <c r="PY6" s="72"/>
      <c r="PZ6" s="72"/>
      <c r="QA6" s="72"/>
      <c r="QB6" s="72"/>
      <c r="QC6" s="72"/>
      <c r="QD6" s="72"/>
      <c r="QE6" s="72"/>
      <c r="QF6" s="72"/>
      <c r="QG6" s="72"/>
      <c r="QH6" s="72"/>
      <c r="QI6" s="72"/>
      <c r="QJ6" s="72"/>
      <c r="QK6" s="72"/>
      <c r="QL6" s="72"/>
      <c r="QM6" s="72"/>
      <c r="QN6" s="72"/>
      <c r="QO6" s="72"/>
      <c r="QP6" s="72"/>
      <c r="QQ6" s="72"/>
      <c r="QR6" s="72"/>
      <c r="QS6" s="72"/>
      <c r="QT6" s="72"/>
      <c r="QU6" s="72"/>
      <c r="QV6" s="72"/>
      <c r="QW6" s="72"/>
      <c r="QX6" s="72"/>
      <c r="QY6" s="72"/>
      <c r="QZ6" s="72"/>
      <c r="RA6" s="72"/>
      <c r="RB6" s="72"/>
      <c r="RC6" s="72"/>
      <c r="RD6" s="72"/>
      <c r="RE6" s="72"/>
      <c r="RF6" s="72"/>
      <c r="RG6" s="72"/>
      <c r="RH6" s="72"/>
      <c r="RI6" s="72"/>
      <c r="RJ6" s="72"/>
      <c r="RK6" s="72"/>
      <c r="RL6" s="72"/>
      <c r="RM6" s="72"/>
      <c r="RN6" s="72"/>
      <c r="RO6" s="72"/>
      <c r="RP6" s="72"/>
      <c r="RQ6" s="72"/>
      <c r="RR6" s="72"/>
      <c r="RS6" s="72"/>
      <c r="RT6" s="72"/>
      <c r="RU6" s="72"/>
      <c r="RV6" s="72"/>
      <c r="RW6" s="72"/>
      <c r="RX6" s="72"/>
      <c r="RY6" s="72"/>
      <c r="RZ6" s="72"/>
      <c r="SA6" s="72"/>
      <c r="SB6" s="72"/>
      <c r="SC6" s="72"/>
      <c r="SD6" s="72"/>
      <c r="SE6" s="72"/>
      <c r="SF6" s="72"/>
      <c r="SG6" s="72"/>
      <c r="SH6" s="72"/>
      <c r="SI6" s="72"/>
      <c r="SJ6" s="72"/>
      <c r="SK6" s="72"/>
      <c r="SL6" s="72"/>
      <c r="SM6" s="72"/>
      <c r="SN6" s="72"/>
      <c r="SO6" s="72"/>
      <c r="SP6" s="72"/>
      <c r="SQ6" s="72"/>
      <c r="SR6" s="72"/>
      <c r="SS6" s="72"/>
      <c r="ST6" s="72"/>
      <c r="SU6" s="72"/>
      <c r="SV6" s="72"/>
      <c r="SW6" s="72"/>
      <c r="SX6" s="72"/>
      <c r="SY6" s="72"/>
      <c r="SZ6" s="72"/>
      <c r="TA6" s="72"/>
      <c r="TB6" s="72"/>
      <c r="TC6" s="72"/>
      <c r="TD6" s="72"/>
      <c r="TE6" s="72"/>
      <c r="TF6" s="72"/>
      <c r="TG6" s="72"/>
      <c r="TH6" s="72"/>
      <c r="TI6" s="72"/>
      <c r="TJ6" s="72"/>
      <c r="TK6" s="72"/>
      <c r="TL6" s="72"/>
      <c r="TM6" s="72"/>
      <c r="TN6" s="72"/>
      <c r="TO6" s="72"/>
      <c r="TP6" s="72"/>
      <c r="TQ6" s="72"/>
      <c r="TR6" s="72"/>
      <c r="TS6" s="72"/>
      <c r="TT6" s="72"/>
      <c r="TU6" s="72"/>
      <c r="TV6" s="72"/>
      <c r="TW6" s="72"/>
      <c r="TX6" s="72"/>
      <c r="TY6" s="72"/>
      <c r="TZ6" s="72"/>
      <c r="UA6" s="72"/>
      <c r="UB6" s="72"/>
      <c r="UC6" s="72"/>
      <c r="UD6" s="72"/>
      <c r="UE6" s="72"/>
      <c r="UF6" s="72"/>
      <c r="UG6" s="72"/>
      <c r="UH6" s="72"/>
      <c r="UI6" s="72"/>
      <c r="UJ6" s="72"/>
      <c r="UK6" s="72"/>
      <c r="UL6" s="72"/>
      <c r="UM6" s="72"/>
      <c r="UN6" s="72"/>
      <c r="UO6" s="72"/>
      <c r="UP6" s="72"/>
      <c r="UQ6" s="72"/>
      <c r="UR6" s="72"/>
      <c r="US6" s="72"/>
      <c r="UT6" s="72"/>
      <c r="UU6" s="72"/>
      <c r="UV6" s="72"/>
      <c r="UW6" s="72"/>
      <c r="UX6" s="72"/>
      <c r="UY6" s="72"/>
      <c r="UZ6" s="72"/>
      <c r="VA6" s="72"/>
      <c r="VB6" s="72"/>
      <c r="VC6" s="72"/>
      <c r="VD6" s="72"/>
      <c r="VE6" s="72"/>
      <c r="VF6" s="72"/>
      <c r="VG6" s="72"/>
      <c r="VH6" s="72"/>
      <c r="VI6" s="72"/>
      <c r="VJ6" s="72"/>
      <c r="VK6" s="72"/>
      <c r="VL6" s="72"/>
      <c r="VM6" s="72"/>
      <c r="VN6" s="72"/>
      <c r="VO6" s="72"/>
      <c r="VP6" s="72"/>
      <c r="VQ6" s="72"/>
      <c r="VR6" s="72"/>
      <c r="VS6" s="72"/>
      <c r="VT6" s="72"/>
      <c r="VU6" s="72"/>
      <c r="VV6" s="72"/>
      <c r="VW6" s="72"/>
      <c r="VX6" s="72"/>
      <c r="VY6" s="72"/>
      <c r="VZ6" s="72"/>
      <c r="WA6" s="72"/>
      <c r="WB6" s="72"/>
      <c r="WC6" s="72"/>
      <c r="WD6" s="72"/>
      <c r="WE6" s="72"/>
      <c r="WF6" s="72"/>
      <c r="WG6" s="72"/>
      <c r="WH6" s="72"/>
      <c r="WI6" s="72"/>
      <c r="WJ6" s="72"/>
      <c r="WK6" s="72"/>
      <c r="WL6" s="72"/>
      <c r="WM6" s="72"/>
      <c r="WN6" s="72"/>
      <c r="WO6" s="72"/>
      <c r="WP6" s="72"/>
      <c r="WQ6" s="72"/>
      <c r="WR6" s="72"/>
      <c r="WS6" s="72"/>
      <c r="WT6" s="72"/>
      <c r="WU6" s="72"/>
      <c r="WV6" s="72"/>
      <c r="WW6" s="72"/>
      <c r="WX6" s="72"/>
      <c r="WY6" s="72"/>
      <c r="WZ6" s="72"/>
      <c r="XA6" s="72"/>
      <c r="XB6" s="72"/>
      <c r="XC6" s="72"/>
      <c r="XD6" s="72"/>
      <c r="XE6" s="72"/>
      <c r="XF6" s="72"/>
      <c r="XG6" s="72"/>
      <c r="XH6" s="72"/>
      <c r="XI6" s="72"/>
      <c r="XJ6" s="72"/>
      <c r="XK6" s="72"/>
      <c r="XL6" s="72"/>
      <c r="XM6" s="72"/>
      <c r="XN6" s="72"/>
      <c r="XO6" s="72"/>
      <c r="XP6" s="72"/>
      <c r="XQ6" s="72"/>
      <c r="XR6" s="72"/>
      <c r="XS6" s="72"/>
      <c r="XT6" s="72"/>
      <c r="XU6" s="72"/>
      <c r="XV6" s="72"/>
      <c r="XW6" s="72"/>
      <c r="XX6" s="72"/>
      <c r="XY6" s="72"/>
      <c r="XZ6" s="72"/>
      <c r="YA6" s="72"/>
      <c r="YB6" s="72"/>
      <c r="YC6" s="72"/>
      <c r="YD6" s="72"/>
      <c r="YE6" s="72"/>
      <c r="YF6" s="72"/>
      <c r="YG6" s="72"/>
      <c r="YH6" s="72"/>
      <c r="YI6" s="72"/>
      <c r="YJ6" s="72"/>
      <c r="YK6" s="72"/>
      <c r="YL6" s="72"/>
      <c r="YM6" s="72"/>
      <c r="YN6" s="72"/>
      <c r="YO6" s="72"/>
      <c r="YP6" s="72"/>
      <c r="YQ6" s="72"/>
      <c r="YR6" s="72"/>
      <c r="YS6" s="72"/>
      <c r="YT6" s="72"/>
      <c r="YU6" s="72"/>
      <c r="YV6" s="72"/>
      <c r="YW6" s="72"/>
      <c r="YX6" s="72"/>
      <c r="YY6" s="72"/>
      <c r="YZ6" s="72"/>
      <c r="ZA6" s="72"/>
      <c r="ZB6" s="72"/>
      <c r="ZC6" s="72"/>
      <c r="ZD6" s="72"/>
      <c r="ZE6" s="72"/>
      <c r="ZF6" s="72"/>
      <c r="ZG6" s="72"/>
      <c r="ZH6" s="72"/>
      <c r="ZI6" s="72"/>
      <c r="ZJ6" s="72"/>
      <c r="ZK6" s="72"/>
      <c r="ZL6" s="72"/>
      <c r="ZM6" s="72"/>
      <c r="ZN6" s="72"/>
      <c r="ZO6" s="72"/>
      <c r="ZP6" s="72"/>
      <c r="ZQ6" s="72"/>
      <c r="ZR6" s="72"/>
      <c r="ZS6" s="72"/>
      <c r="ZT6" s="72"/>
      <c r="ZU6" s="72"/>
      <c r="ZV6" s="72"/>
      <c r="ZW6" s="72"/>
      <c r="ZX6" s="72"/>
      <c r="ZY6" s="72"/>
      <c r="ZZ6" s="72"/>
      <c r="AAA6" s="72"/>
      <c r="AAB6" s="72"/>
      <c r="AAC6" s="72"/>
      <c r="AAD6" s="72"/>
      <c r="AAE6" s="72"/>
      <c r="AAF6" s="72"/>
      <c r="AAG6" s="72"/>
      <c r="AAH6" s="72"/>
      <c r="AAI6" s="72"/>
      <c r="AAJ6" s="72"/>
      <c r="AAK6" s="72"/>
      <c r="AAL6" s="72"/>
      <c r="AAM6" s="72"/>
      <c r="AAN6" s="72"/>
      <c r="AAO6" s="72"/>
      <c r="AAP6" s="72"/>
      <c r="AAQ6" s="72"/>
      <c r="AAR6" s="72"/>
      <c r="AAS6" s="72"/>
      <c r="AAT6" s="72"/>
      <c r="AAU6" s="72"/>
      <c r="AAV6" s="72"/>
      <c r="AAW6" s="72"/>
      <c r="AAX6" s="72"/>
      <c r="AAY6" s="72"/>
      <c r="AAZ6" s="72"/>
      <c r="ABA6" s="72"/>
      <c r="ABB6" s="72"/>
      <c r="ABC6" s="72"/>
      <c r="ABD6" s="72"/>
      <c r="ABE6" s="72"/>
      <c r="ABF6" s="72"/>
      <c r="ABG6" s="72"/>
      <c r="ABH6" s="72"/>
      <c r="ABI6" s="72"/>
      <c r="ABJ6" s="72"/>
      <c r="ABK6" s="72"/>
      <c r="ABL6" s="72"/>
      <c r="ABM6" s="72"/>
      <c r="ABN6" s="72"/>
      <c r="ABO6" s="72"/>
      <c r="ABP6" s="72"/>
      <c r="ABQ6" s="72"/>
      <c r="ABR6" s="72"/>
      <c r="ABS6" s="72"/>
      <c r="ABT6" s="72"/>
      <c r="ABU6" s="72"/>
      <c r="ABV6" s="72"/>
      <c r="ABW6" s="72"/>
      <c r="ABX6" s="72"/>
      <c r="ABY6" s="72"/>
      <c r="ABZ6" s="72"/>
      <c r="ACA6" s="72"/>
      <c r="ACB6" s="72"/>
      <c r="ACC6" s="72"/>
      <c r="ACD6" s="72"/>
      <c r="ACE6" s="72"/>
      <c r="ACF6" s="72"/>
      <c r="ACG6" s="72"/>
      <c r="ACH6" s="72"/>
      <c r="ACI6" s="72"/>
      <c r="ACJ6" s="72"/>
      <c r="ACK6" s="72"/>
      <c r="ACL6" s="72"/>
      <c r="ACM6" s="72"/>
      <c r="ACN6" s="72"/>
      <c r="ACO6" s="72"/>
      <c r="ACP6" s="72"/>
      <c r="ACQ6" s="72"/>
      <c r="ACR6" s="72"/>
      <c r="ACS6" s="72"/>
      <c r="ACT6" s="72"/>
      <c r="ACU6" s="72"/>
      <c r="ACV6" s="72"/>
      <c r="ACW6" s="72"/>
      <c r="ACX6" s="72"/>
      <c r="ACY6" s="72"/>
      <c r="ACZ6" s="72"/>
      <c r="ADA6" s="72"/>
      <c r="ADB6" s="72"/>
      <c r="ADC6" s="72"/>
      <c r="ADD6" s="72"/>
      <c r="ADE6" s="72"/>
      <c r="ADF6" s="72"/>
      <c r="ADG6" s="72"/>
      <c r="ADH6" s="72"/>
      <c r="ADI6" s="72"/>
      <c r="ADJ6" s="72"/>
      <c r="ADK6" s="72"/>
      <c r="ADL6" s="72"/>
      <c r="ADM6" s="72"/>
      <c r="ADN6" s="72"/>
      <c r="ADO6" s="72"/>
      <c r="ADP6" s="72"/>
      <c r="ADQ6" s="72"/>
      <c r="ADR6" s="72"/>
      <c r="ADS6" s="72"/>
      <c r="ADT6" s="72"/>
      <c r="ADU6" s="72"/>
      <c r="ADV6" s="72"/>
      <c r="ADW6" s="72"/>
      <c r="ADX6" s="72"/>
      <c r="ADY6" s="72"/>
      <c r="ADZ6" s="72"/>
      <c r="AEA6" s="72"/>
      <c r="AEB6" s="72"/>
      <c r="AEC6" s="72"/>
      <c r="AED6" s="72"/>
      <c r="AEE6" s="72"/>
      <c r="AEF6" s="72"/>
      <c r="AEG6" s="72"/>
      <c r="AEH6" s="72"/>
      <c r="AEI6" s="72"/>
      <c r="AEJ6" s="72"/>
      <c r="AEK6" s="72"/>
      <c r="AEL6" s="72"/>
      <c r="AEM6" s="72"/>
      <c r="AEN6" s="72"/>
      <c r="AEO6" s="72"/>
      <c r="AEP6" s="72"/>
      <c r="AEQ6" s="72"/>
      <c r="AER6" s="72"/>
      <c r="AES6" s="72"/>
      <c r="AET6" s="72"/>
      <c r="AEU6" s="72"/>
      <c r="AEV6" s="72"/>
      <c r="AEW6" s="72"/>
      <c r="AEX6" s="72"/>
      <c r="AEY6" s="72"/>
      <c r="AEZ6" s="72"/>
      <c r="AFA6" s="72"/>
      <c r="AFB6" s="72"/>
      <c r="AFC6" s="72"/>
      <c r="AFD6" s="72"/>
      <c r="AFE6" s="72"/>
      <c r="AFF6" s="72"/>
      <c r="AFG6" s="72"/>
      <c r="AFH6" s="72"/>
      <c r="AFI6" s="72"/>
      <c r="AFJ6" s="72"/>
      <c r="AFK6" s="72"/>
      <c r="AFL6" s="72"/>
      <c r="AFM6" s="72"/>
      <c r="AFN6" s="72"/>
      <c r="AFO6" s="72"/>
      <c r="AFP6" s="72"/>
      <c r="AFQ6" s="72"/>
      <c r="AFR6" s="72"/>
      <c r="AFS6" s="72"/>
      <c r="AFT6" s="72"/>
      <c r="AFU6" s="72"/>
      <c r="AFV6" s="72"/>
      <c r="AFW6" s="72"/>
      <c r="AFX6" s="72"/>
      <c r="AFY6" s="72"/>
      <c r="AFZ6" s="72"/>
      <c r="AGA6" s="72"/>
      <c r="AGB6" s="72"/>
      <c r="AGC6" s="72"/>
      <c r="AGD6" s="72"/>
      <c r="AGE6" s="72"/>
      <c r="AGF6" s="72"/>
      <c r="AGG6" s="72"/>
      <c r="AGH6" s="72"/>
      <c r="AGI6" s="72"/>
      <c r="AGJ6" s="72"/>
      <c r="AGK6" s="72"/>
      <c r="AGL6" s="72"/>
      <c r="AGM6" s="72"/>
      <c r="AGN6" s="72"/>
      <c r="AGO6" s="72"/>
      <c r="AGP6" s="72"/>
      <c r="AGQ6" s="72"/>
      <c r="AGR6" s="72"/>
      <c r="AGS6" s="72"/>
      <c r="AGT6" s="72"/>
      <c r="AGU6" s="72"/>
      <c r="AGV6" s="72"/>
      <c r="AGW6" s="72"/>
      <c r="AGX6" s="72"/>
      <c r="AGY6" s="72"/>
      <c r="AGZ6" s="72"/>
      <c r="AHA6" s="72"/>
      <c r="AHB6" s="72"/>
      <c r="AHC6" s="72"/>
      <c r="AHD6" s="72"/>
      <c r="AHE6" s="72"/>
      <c r="AHF6" s="72"/>
      <c r="AHG6" s="72"/>
      <c r="AHH6" s="72"/>
      <c r="AHI6" s="72"/>
      <c r="AHJ6" s="72"/>
      <c r="AHK6" s="72"/>
      <c r="AHL6" s="72"/>
      <c r="AHM6" s="72"/>
      <c r="AHN6" s="72"/>
      <c r="AHO6" s="72"/>
      <c r="AHP6" s="72"/>
      <c r="AHQ6" s="72"/>
      <c r="AHR6" s="72"/>
      <c r="AHS6" s="72"/>
      <c r="AHT6" s="72"/>
      <c r="AHU6" s="72"/>
      <c r="AHV6" s="72"/>
      <c r="AHW6" s="72"/>
      <c r="AHX6" s="72"/>
      <c r="AHY6" s="72"/>
      <c r="AHZ6" s="72"/>
      <c r="AIA6" s="72"/>
      <c r="AIB6" s="72"/>
      <c r="AIC6" s="72"/>
      <c r="AID6" s="72"/>
      <c r="AIE6" s="72"/>
      <c r="AIF6" s="72"/>
      <c r="AIG6" s="72"/>
      <c r="AIH6" s="72"/>
      <c r="AII6" s="72"/>
      <c r="AIJ6" s="72"/>
      <c r="AIK6" s="72"/>
      <c r="AIL6" s="72"/>
      <c r="AIM6" s="72"/>
      <c r="AIN6" s="72"/>
      <c r="AIO6" s="72"/>
      <c r="AIP6" s="72"/>
      <c r="AIQ6" s="72"/>
      <c r="AIR6" s="72"/>
      <c r="AIS6" s="72"/>
      <c r="AIT6" s="72"/>
      <c r="AIU6" s="72"/>
      <c r="AIV6" s="72"/>
      <c r="AIW6" s="72"/>
      <c r="AIX6" s="72"/>
      <c r="AIY6" s="72"/>
      <c r="AIZ6" s="72"/>
      <c r="AJA6" s="72"/>
      <c r="AJB6" s="72"/>
      <c r="AJC6" s="72"/>
      <c r="AJD6" s="72"/>
      <c r="AJE6" s="72"/>
      <c r="AJF6" s="72"/>
      <c r="AJG6" s="72"/>
      <c r="AJH6" s="72"/>
      <c r="AJI6" s="72"/>
      <c r="AJJ6" s="72"/>
      <c r="AJK6" s="72"/>
      <c r="AJL6" s="72"/>
      <c r="AJM6" s="72"/>
      <c r="AJN6" s="72"/>
      <c r="AJO6" s="72"/>
      <c r="AJP6" s="72"/>
      <c r="AJQ6" s="72"/>
      <c r="AJR6" s="72"/>
      <c r="AJS6" s="72"/>
      <c r="AJT6" s="72"/>
      <c r="AJU6" s="72"/>
      <c r="AJV6" s="72"/>
      <c r="AJW6" s="72"/>
      <c r="AJX6" s="72"/>
      <c r="AJY6" s="72"/>
      <c r="AJZ6" s="72"/>
      <c r="AKA6" s="72"/>
      <c r="AKB6" s="72"/>
      <c r="AKC6" s="72"/>
      <c r="AKD6" s="72"/>
      <c r="AKE6" s="72"/>
      <c r="AKF6" s="72"/>
      <c r="AKG6" s="72"/>
      <c r="AKH6" s="72"/>
      <c r="AKI6" s="72"/>
      <c r="AKJ6" s="72"/>
      <c r="AKK6" s="72"/>
      <c r="AKL6" s="72"/>
      <c r="AKM6" s="72"/>
      <c r="AKN6" s="72"/>
      <c r="AKO6" s="72"/>
      <c r="AKP6" s="72"/>
      <c r="AKQ6" s="72"/>
      <c r="AKR6" s="72"/>
      <c r="AKS6" s="72"/>
      <c r="AKT6" s="72"/>
      <c r="AKU6" s="72"/>
      <c r="AKV6" s="72"/>
      <c r="AKW6" s="72"/>
      <c r="AKX6" s="72"/>
      <c r="AKY6" s="72"/>
      <c r="AKZ6" s="72"/>
      <c r="ALA6" s="72"/>
      <c r="ALB6" s="72"/>
      <c r="ALC6" s="72"/>
      <c r="ALD6" s="72"/>
      <c r="ALE6" s="72"/>
      <c r="ALF6" s="72"/>
      <c r="ALG6" s="72"/>
      <c r="ALH6" s="72"/>
      <c r="ALI6" s="72"/>
      <c r="ALJ6" s="72"/>
      <c r="ALK6" s="72"/>
      <c r="ALL6" s="72"/>
      <c r="ALM6" s="72"/>
      <c r="ALN6" s="72"/>
      <c r="ALO6" s="72"/>
      <c r="ALP6" s="72"/>
      <c r="ALQ6" s="72"/>
      <c r="ALR6" s="72"/>
      <c r="ALS6" s="72"/>
      <c r="ALT6" s="72"/>
      <c r="ALU6" s="72"/>
      <c r="ALV6" s="72"/>
      <c r="ALW6" s="72"/>
      <c r="ALX6" s="72"/>
      <c r="ALY6" s="72"/>
      <c r="ALZ6" s="72"/>
      <c r="AMA6" s="72"/>
      <c r="AMB6" s="72"/>
      <c r="AMC6" s="72"/>
      <c r="AMD6" s="72"/>
      <c r="AME6" s="72"/>
      <c r="AMF6" s="72"/>
      <c r="AMG6" s="72"/>
      <c r="AMH6" s="72"/>
      <c r="AMI6" s="72"/>
      <c r="AMJ6" s="72"/>
      <c r="AMK6" s="72"/>
      <c r="AML6" s="72"/>
      <c r="AMM6" s="72"/>
      <c r="AMN6" s="72"/>
      <c r="AMO6" s="72"/>
      <c r="AMP6" s="72"/>
      <c r="AMQ6" s="72"/>
      <c r="AMR6" s="72"/>
      <c r="AMS6" s="72"/>
      <c r="AMT6" s="72"/>
      <c r="AMU6" s="72"/>
      <c r="AMV6" s="72"/>
      <c r="AMW6" s="72"/>
      <c r="AMX6" s="72"/>
      <c r="AMY6" s="72"/>
      <c r="AMZ6" s="72"/>
      <c r="ANA6" s="72"/>
      <c r="ANB6" s="72"/>
      <c r="ANC6" s="72"/>
      <c r="AND6" s="72"/>
      <c r="ANE6" s="72"/>
      <c r="ANF6" s="72"/>
      <c r="ANG6" s="72"/>
      <c r="ANH6" s="72"/>
      <c r="ANI6" s="72"/>
      <c r="ANJ6" s="72"/>
      <c r="ANK6" s="72"/>
      <c r="ANL6" s="72"/>
      <c r="ANM6" s="72"/>
      <c r="ANN6" s="72"/>
      <c r="ANO6" s="72"/>
      <c r="ANP6" s="72"/>
      <c r="ANQ6" s="72"/>
      <c r="ANR6" s="72"/>
      <c r="ANS6" s="72"/>
      <c r="ANT6" s="72"/>
      <c r="ANU6" s="72"/>
      <c r="ANV6" s="72"/>
      <c r="ANW6" s="72"/>
      <c r="ANX6" s="72"/>
      <c r="ANY6" s="72"/>
      <c r="ANZ6" s="72"/>
      <c r="AOA6" s="72"/>
      <c r="AOB6" s="72"/>
      <c r="AOC6" s="72"/>
      <c r="AOD6" s="72"/>
      <c r="AOE6" s="72"/>
      <c r="AOF6" s="72"/>
      <c r="AOG6" s="72"/>
      <c r="AOH6" s="72"/>
      <c r="AOI6" s="72"/>
      <c r="AOJ6" s="72"/>
      <c r="AOK6" s="72"/>
      <c r="AOL6" s="72"/>
      <c r="AOM6" s="72"/>
      <c r="AON6" s="72"/>
      <c r="AOO6" s="72"/>
      <c r="AOP6" s="72"/>
      <c r="AOQ6" s="72"/>
      <c r="AOR6" s="72"/>
      <c r="AOS6" s="72"/>
      <c r="AOT6" s="72"/>
      <c r="AOU6" s="72"/>
      <c r="AOV6" s="72"/>
      <c r="AOW6" s="72"/>
      <c r="AOX6" s="72"/>
      <c r="AOY6" s="72"/>
      <c r="AOZ6" s="72"/>
      <c r="APA6" s="72"/>
      <c r="APB6" s="72"/>
      <c r="APC6" s="72"/>
      <c r="APD6" s="72"/>
      <c r="APE6" s="72"/>
      <c r="APF6" s="72"/>
      <c r="APG6" s="72"/>
      <c r="APH6" s="72"/>
      <c r="API6" s="72"/>
      <c r="APJ6" s="72"/>
      <c r="APK6" s="72"/>
      <c r="APL6" s="72"/>
      <c r="APM6" s="72"/>
      <c r="APN6" s="72"/>
      <c r="APO6" s="72"/>
      <c r="APP6" s="72"/>
      <c r="APQ6" s="72"/>
      <c r="APR6" s="72"/>
      <c r="APS6" s="72"/>
      <c r="APT6" s="72"/>
      <c r="APU6" s="72"/>
      <c r="APV6" s="72"/>
      <c r="APW6" s="72"/>
      <c r="APX6" s="72"/>
      <c r="APY6" s="72"/>
      <c r="APZ6" s="72"/>
      <c r="AQA6" s="72"/>
      <c r="AQB6" s="72"/>
      <c r="AQC6" s="72"/>
      <c r="AQD6" s="72"/>
      <c r="AQE6" s="72"/>
      <c r="AQF6" s="72"/>
      <c r="AQG6" s="72"/>
      <c r="AQH6" s="72"/>
      <c r="AQI6" s="72"/>
      <c r="AQJ6" s="72"/>
      <c r="AQK6" s="72"/>
      <c r="AQL6" s="72"/>
      <c r="AQM6" s="72"/>
      <c r="AQN6" s="72"/>
      <c r="AQO6" s="72"/>
      <c r="AQP6" s="72"/>
      <c r="AQQ6" s="72"/>
      <c r="AQR6" s="72"/>
      <c r="AQS6" s="72"/>
      <c r="AQT6" s="72"/>
      <c r="AQU6" s="72"/>
      <c r="AQV6" s="72"/>
      <c r="AQW6" s="72"/>
      <c r="AQX6" s="72"/>
      <c r="AQY6" s="72"/>
      <c r="AQZ6" s="72"/>
      <c r="ARA6" s="72"/>
      <c r="ARB6" s="72"/>
      <c r="ARC6" s="72"/>
      <c r="ARD6" s="72"/>
      <c r="ARE6" s="72"/>
      <c r="ARF6" s="72"/>
      <c r="ARG6" s="72"/>
      <c r="ARH6" s="72"/>
      <c r="ARI6" s="72"/>
      <c r="ARJ6" s="72"/>
      <c r="ARK6" s="72"/>
      <c r="ARL6" s="72"/>
      <c r="ARM6" s="72"/>
      <c r="ARN6" s="72"/>
      <c r="ARO6" s="72"/>
      <c r="ARP6" s="72"/>
      <c r="ARQ6" s="72"/>
      <c r="ARR6" s="72"/>
      <c r="ARS6" s="72"/>
      <c r="ART6" s="72"/>
      <c r="ARU6" s="72"/>
      <c r="ARV6" s="72"/>
      <c r="ARW6" s="72"/>
      <c r="ARX6" s="72"/>
      <c r="ARY6" s="72"/>
      <c r="ARZ6" s="72"/>
      <c r="ASA6" s="72"/>
      <c r="ASB6" s="72"/>
      <c r="ASC6" s="72"/>
      <c r="ASD6" s="72"/>
      <c r="ASE6" s="72"/>
      <c r="ASF6" s="72"/>
      <c r="ASG6" s="72"/>
      <c r="ASH6" s="72"/>
      <c r="ASI6" s="72"/>
      <c r="ASJ6" s="72"/>
      <c r="ASK6" s="72"/>
      <c r="ASL6" s="72"/>
      <c r="ASM6" s="72"/>
      <c r="ASN6" s="72"/>
      <c r="ASO6" s="72"/>
      <c r="ASP6" s="72"/>
      <c r="ASQ6" s="72"/>
      <c r="ASR6" s="72"/>
      <c r="ASS6" s="72"/>
      <c r="AST6" s="72"/>
      <c r="ASU6" s="72"/>
      <c r="ASV6" s="72"/>
      <c r="ASW6" s="72"/>
      <c r="ASX6" s="72"/>
      <c r="ASY6" s="72"/>
      <c r="ASZ6" s="72"/>
      <c r="ATA6" s="72"/>
      <c r="ATB6" s="72"/>
      <c r="ATC6" s="72"/>
      <c r="ATD6" s="72"/>
      <c r="ATE6" s="72"/>
      <c r="ATF6" s="72"/>
      <c r="ATG6" s="72"/>
      <c r="ATH6" s="72"/>
      <c r="ATI6" s="72"/>
      <c r="ATJ6" s="72"/>
      <c r="ATK6" s="72"/>
      <c r="ATL6" s="72"/>
      <c r="ATM6" s="72"/>
      <c r="ATN6" s="72"/>
      <c r="ATO6" s="72"/>
      <c r="ATP6" s="72"/>
      <c r="ATQ6" s="72"/>
      <c r="ATR6" s="72"/>
      <c r="ATS6" s="72"/>
      <c r="ATT6" s="72"/>
      <c r="ATU6" s="72"/>
      <c r="ATV6" s="72"/>
      <c r="ATW6" s="72"/>
      <c r="ATX6" s="72"/>
      <c r="ATY6" s="72"/>
      <c r="ATZ6" s="72"/>
      <c r="AUA6" s="72"/>
      <c r="AUB6" s="72"/>
      <c r="AUC6" s="72"/>
      <c r="AUD6" s="72"/>
      <c r="AUE6" s="72"/>
      <c r="AUF6" s="72"/>
      <c r="AUG6" s="72"/>
      <c r="AUH6" s="72"/>
      <c r="AUI6" s="72"/>
      <c r="AUJ6" s="72"/>
      <c r="AUK6" s="72"/>
      <c r="AUL6" s="72"/>
      <c r="AUM6" s="72"/>
      <c r="AUN6" s="72"/>
      <c r="AUO6" s="72"/>
      <c r="AUP6" s="72"/>
      <c r="AUQ6" s="72"/>
      <c r="AUR6" s="72"/>
      <c r="AUS6" s="72"/>
      <c r="AUT6" s="72"/>
      <c r="AUU6" s="72"/>
      <c r="AUV6" s="72"/>
      <c r="AUW6" s="72"/>
      <c r="AUX6" s="72"/>
      <c r="AUY6" s="72"/>
      <c r="AUZ6" s="72"/>
      <c r="AVA6" s="72"/>
      <c r="AVB6" s="72"/>
      <c r="AVC6" s="72"/>
      <c r="AVD6" s="72"/>
      <c r="AVE6" s="72"/>
      <c r="AVF6" s="72"/>
      <c r="AVG6" s="72"/>
      <c r="AVH6" s="72"/>
      <c r="AVI6" s="72"/>
      <c r="AVJ6" s="72"/>
      <c r="AVK6" s="72"/>
      <c r="AVL6" s="72"/>
      <c r="AVM6" s="72"/>
      <c r="AVN6" s="72"/>
      <c r="AVO6" s="72"/>
      <c r="AVP6" s="72"/>
      <c r="AVQ6" s="72"/>
      <c r="AVR6" s="72"/>
      <c r="AVS6" s="72"/>
      <c r="AVT6" s="72"/>
      <c r="AVU6" s="72"/>
      <c r="AVV6" s="72"/>
      <c r="AVW6" s="72"/>
      <c r="AVX6" s="72"/>
      <c r="AVY6" s="72"/>
      <c r="AVZ6" s="72"/>
      <c r="AWA6" s="72"/>
      <c r="AWB6" s="72"/>
      <c r="AWC6" s="72"/>
      <c r="AWD6" s="72"/>
      <c r="AWE6" s="72"/>
      <c r="AWF6" s="72"/>
      <c r="AWG6" s="72"/>
      <c r="AWH6" s="72"/>
      <c r="AWI6" s="72"/>
      <c r="AWJ6" s="72"/>
      <c r="AWK6" s="72"/>
      <c r="AWL6" s="72"/>
      <c r="AWM6" s="72"/>
      <c r="AWN6" s="72"/>
      <c r="AWO6" s="72"/>
      <c r="AWP6" s="72"/>
      <c r="AWQ6" s="72"/>
      <c r="AWR6" s="72"/>
      <c r="AWS6" s="72"/>
      <c r="AWT6" s="72"/>
      <c r="AWU6" s="72"/>
      <c r="AWV6" s="72"/>
      <c r="AWW6" s="72"/>
      <c r="AWX6" s="72"/>
      <c r="AWY6" s="72"/>
      <c r="AWZ6" s="72"/>
      <c r="AXA6" s="72"/>
      <c r="AXB6" s="72"/>
      <c r="AXC6" s="72"/>
      <c r="AXD6" s="72"/>
      <c r="AXE6" s="72"/>
      <c r="AXF6" s="72"/>
      <c r="AXG6" s="72"/>
      <c r="AXH6" s="72"/>
      <c r="AXI6" s="72"/>
      <c r="AXJ6" s="72"/>
      <c r="AXK6" s="72"/>
      <c r="AXL6" s="72"/>
      <c r="AXM6" s="72"/>
      <c r="AXN6" s="72"/>
      <c r="AXO6" s="72"/>
      <c r="AXP6" s="72"/>
      <c r="AXQ6" s="72"/>
      <c r="AXR6" s="72"/>
      <c r="AXS6" s="72"/>
      <c r="AXT6" s="72"/>
      <c r="AXU6" s="72"/>
      <c r="AXV6" s="72"/>
      <c r="AXW6" s="72"/>
      <c r="AXX6" s="72"/>
      <c r="AXY6" s="72"/>
      <c r="AXZ6" s="72"/>
      <c r="AYA6" s="72"/>
      <c r="AYB6" s="72"/>
      <c r="AYC6" s="72"/>
      <c r="AYD6" s="72"/>
      <c r="AYE6" s="72"/>
      <c r="AYF6" s="72"/>
      <c r="AYG6" s="72"/>
      <c r="AYH6" s="72"/>
      <c r="AYI6" s="72"/>
      <c r="AYJ6" s="72"/>
      <c r="AYK6" s="72"/>
      <c r="AYL6" s="72"/>
      <c r="AYM6" s="72"/>
      <c r="AYN6" s="72"/>
      <c r="AYO6" s="72"/>
      <c r="AYP6" s="72"/>
      <c r="AYQ6" s="72"/>
      <c r="AYR6" s="72"/>
      <c r="AYS6" s="72"/>
      <c r="AYT6" s="72"/>
      <c r="AYU6" s="72"/>
      <c r="AYV6" s="72"/>
      <c r="AYW6" s="72"/>
      <c r="AYX6" s="72"/>
      <c r="AYY6" s="72"/>
      <c r="AYZ6" s="72"/>
      <c r="AZA6" s="72"/>
      <c r="AZB6" s="72"/>
      <c r="AZC6" s="72"/>
      <c r="AZD6" s="72"/>
      <c r="AZE6" s="72"/>
      <c r="AZF6" s="72"/>
      <c r="AZG6" s="72"/>
      <c r="AZH6" s="72"/>
      <c r="AZI6" s="72"/>
      <c r="AZJ6" s="72"/>
      <c r="AZK6" s="72"/>
      <c r="AZL6" s="72"/>
      <c r="AZM6" s="72"/>
      <c r="AZN6" s="72"/>
      <c r="AZO6" s="72"/>
      <c r="AZP6" s="72"/>
      <c r="AZQ6" s="72"/>
      <c r="AZR6" s="72"/>
      <c r="AZS6" s="72"/>
      <c r="AZT6" s="72"/>
      <c r="AZU6" s="72"/>
      <c r="AZV6" s="72"/>
      <c r="AZW6" s="72"/>
      <c r="AZX6" s="72"/>
      <c r="AZY6" s="72"/>
      <c r="AZZ6" s="72"/>
      <c r="BAA6" s="72"/>
      <c r="BAB6" s="72"/>
      <c r="BAC6" s="72"/>
      <c r="BAD6" s="72"/>
      <c r="BAE6" s="72"/>
      <c r="BAF6" s="72"/>
      <c r="BAG6" s="72"/>
      <c r="BAH6" s="72"/>
      <c r="BAI6" s="72"/>
      <c r="BAJ6" s="72"/>
      <c r="BAK6" s="72"/>
      <c r="BAL6" s="72"/>
      <c r="BAM6" s="72"/>
      <c r="BAN6" s="72"/>
      <c r="BAO6" s="72"/>
      <c r="BAP6" s="72"/>
      <c r="BAQ6" s="72"/>
      <c r="BAR6" s="72"/>
      <c r="BAS6" s="72"/>
      <c r="BAT6" s="72"/>
      <c r="BAU6" s="72"/>
      <c r="BAV6" s="72"/>
      <c r="BAW6" s="72"/>
      <c r="BAX6" s="72"/>
      <c r="BAY6" s="72"/>
      <c r="BAZ6" s="72"/>
      <c r="BBA6" s="72"/>
      <c r="BBB6" s="72"/>
      <c r="BBC6" s="72"/>
      <c r="BBD6" s="72"/>
      <c r="BBE6" s="72"/>
      <c r="BBF6" s="72"/>
      <c r="BBG6" s="72"/>
      <c r="BBH6" s="72"/>
      <c r="BBI6" s="72"/>
      <c r="BBJ6" s="72"/>
      <c r="BBK6" s="72"/>
      <c r="BBL6" s="72"/>
      <c r="BBM6" s="72"/>
      <c r="BBN6" s="72"/>
      <c r="BBO6" s="72"/>
      <c r="BBP6" s="72"/>
      <c r="BBQ6" s="72"/>
      <c r="BBR6" s="72"/>
      <c r="BBS6" s="72"/>
      <c r="BBT6" s="72"/>
      <c r="BBU6" s="72"/>
      <c r="BBV6" s="72"/>
      <c r="BBW6" s="72"/>
      <c r="BBX6" s="72"/>
      <c r="BBY6" s="72"/>
      <c r="BBZ6" s="72"/>
      <c r="BCA6" s="72"/>
      <c r="BCB6" s="72"/>
      <c r="BCC6" s="72"/>
      <c r="BCD6" s="72"/>
      <c r="BCE6" s="72"/>
      <c r="BCF6" s="72"/>
      <c r="BCG6" s="72"/>
      <c r="BCH6" s="72"/>
      <c r="BCI6" s="72"/>
      <c r="BCJ6" s="72"/>
      <c r="BCK6" s="72"/>
      <c r="BCL6" s="72"/>
      <c r="BCM6" s="72"/>
      <c r="BCN6" s="72"/>
      <c r="BCO6" s="72"/>
      <c r="BCP6" s="72"/>
      <c r="BCQ6" s="72"/>
      <c r="BCR6" s="72"/>
      <c r="BCS6" s="72"/>
      <c r="BCT6" s="72"/>
      <c r="BCU6" s="72"/>
      <c r="BCV6" s="72"/>
      <c r="BCW6" s="72"/>
      <c r="BCX6" s="72"/>
      <c r="BCY6" s="72"/>
      <c r="BCZ6" s="72"/>
      <c r="BDA6" s="72"/>
      <c r="BDB6" s="72"/>
      <c r="BDC6" s="72"/>
      <c r="BDD6" s="72"/>
      <c r="BDE6" s="72"/>
      <c r="BDF6" s="72"/>
      <c r="BDG6" s="72"/>
      <c r="BDH6" s="72"/>
      <c r="BDI6" s="72"/>
      <c r="BDJ6" s="72"/>
      <c r="BDK6" s="72"/>
      <c r="BDL6" s="72"/>
      <c r="BDM6" s="72"/>
      <c r="BDN6" s="72"/>
      <c r="BDO6" s="72"/>
      <c r="BDP6" s="72"/>
      <c r="BDQ6" s="72"/>
      <c r="BDR6" s="72"/>
      <c r="BDS6" s="72"/>
      <c r="BDT6" s="72"/>
      <c r="BDU6" s="72"/>
      <c r="BDV6" s="72"/>
      <c r="BDW6" s="72"/>
      <c r="BDX6" s="72"/>
      <c r="BDY6" s="72"/>
      <c r="BDZ6" s="72"/>
      <c r="BEA6" s="72"/>
      <c r="BEB6" s="72"/>
      <c r="BEC6" s="72"/>
      <c r="BED6" s="72"/>
      <c r="BEE6" s="72"/>
      <c r="BEF6" s="72"/>
      <c r="BEG6" s="72"/>
      <c r="BEH6" s="72"/>
      <c r="BEI6" s="72"/>
      <c r="BEJ6" s="72"/>
      <c r="BEK6" s="72"/>
      <c r="BEL6" s="72"/>
      <c r="BEM6" s="72"/>
      <c r="BEN6" s="72"/>
      <c r="BEO6" s="72"/>
      <c r="BEP6" s="72"/>
      <c r="BEQ6" s="72"/>
      <c r="BER6" s="72"/>
      <c r="BES6" s="72"/>
      <c r="BET6" s="72"/>
      <c r="BEU6" s="72"/>
      <c r="BEV6" s="72"/>
      <c r="BEW6" s="72"/>
      <c r="BEX6" s="72"/>
      <c r="BEY6" s="72"/>
      <c r="BEZ6" s="72"/>
      <c r="BFA6" s="72"/>
      <c r="BFB6" s="72"/>
      <c r="BFC6" s="72"/>
      <c r="BFD6" s="72"/>
      <c r="BFE6" s="72"/>
      <c r="BFF6" s="72"/>
      <c r="BFG6" s="72"/>
      <c r="BFH6" s="72"/>
      <c r="BFI6" s="72"/>
      <c r="BFJ6" s="72"/>
      <c r="BFK6" s="72"/>
      <c r="BFL6" s="72"/>
      <c r="BFM6" s="72"/>
      <c r="BFN6" s="72"/>
      <c r="BFO6" s="72"/>
      <c r="BFP6" s="72"/>
      <c r="BFQ6" s="72"/>
      <c r="BFR6" s="72"/>
      <c r="BFS6" s="72"/>
      <c r="BFT6" s="72"/>
      <c r="BFU6" s="72"/>
      <c r="BFV6" s="72"/>
      <c r="BFW6" s="72"/>
      <c r="BFX6" s="72"/>
      <c r="BFY6" s="72"/>
      <c r="BFZ6" s="72"/>
      <c r="BGA6" s="72"/>
      <c r="BGB6" s="72"/>
      <c r="BGC6" s="72"/>
      <c r="BGD6" s="72"/>
      <c r="BGE6" s="72"/>
      <c r="BGF6" s="72"/>
      <c r="BGG6" s="72"/>
      <c r="BGH6" s="72"/>
      <c r="BGI6" s="72"/>
      <c r="BGJ6" s="72"/>
      <c r="BGK6" s="72"/>
      <c r="BGL6" s="72"/>
      <c r="BGM6" s="72"/>
      <c r="BGN6" s="72"/>
      <c r="BGO6" s="72"/>
      <c r="BGP6" s="72"/>
      <c r="BGQ6" s="72"/>
      <c r="BGR6" s="72"/>
      <c r="BGS6" s="72"/>
      <c r="BGT6" s="72"/>
      <c r="BGU6" s="72"/>
      <c r="BGV6" s="72"/>
      <c r="BGW6" s="72"/>
      <c r="BGX6" s="72"/>
      <c r="BGY6" s="72"/>
      <c r="BGZ6" s="72"/>
      <c r="BHA6" s="72"/>
      <c r="BHB6" s="72"/>
      <c r="BHC6" s="72"/>
      <c r="BHD6" s="72"/>
      <c r="BHE6" s="72"/>
      <c r="BHF6" s="72"/>
      <c r="BHG6" s="72"/>
      <c r="BHH6" s="72"/>
      <c r="BHI6" s="72"/>
      <c r="BHJ6" s="72"/>
      <c r="BHK6" s="72"/>
      <c r="BHL6" s="72"/>
      <c r="BHM6" s="72"/>
      <c r="BHN6" s="72"/>
      <c r="BHO6" s="72"/>
      <c r="BHP6" s="72"/>
      <c r="BHQ6" s="72"/>
      <c r="BHR6" s="72"/>
      <c r="BHS6" s="72"/>
      <c r="BHT6" s="72"/>
      <c r="BHU6" s="72"/>
      <c r="BHV6" s="72"/>
      <c r="BHW6" s="72"/>
      <c r="BHX6" s="72"/>
      <c r="BHY6" s="72"/>
      <c r="BHZ6" s="72"/>
      <c r="BIA6" s="72"/>
      <c r="BIB6" s="72"/>
      <c r="BIC6" s="72"/>
      <c r="BID6" s="72"/>
      <c r="BIE6" s="72"/>
      <c r="BIF6" s="72"/>
      <c r="BIG6" s="72"/>
      <c r="BIH6" s="72"/>
      <c r="BII6" s="72"/>
      <c r="BIJ6" s="72"/>
      <c r="BIK6" s="72"/>
      <c r="BIL6" s="72"/>
      <c r="BIM6" s="72"/>
      <c r="BIN6" s="72"/>
      <c r="BIO6" s="72"/>
      <c r="BIP6" s="72"/>
      <c r="BIQ6" s="72"/>
      <c r="BIR6" s="72"/>
      <c r="BIS6" s="72"/>
      <c r="BIT6" s="72"/>
      <c r="BIU6" s="72"/>
      <c r="BIV6" s="72"/>
      <c r="BIW6" s="72"/>
      <c r="BIX6" s="72"/>
      <c r="BIY6" s="72"/>
      <c r="BIZ6" s="72"/>
      <c r="BJA6" s="72"/>
      <c r="BJB6" s="72"/>
      <c r="BJC6" s="72"/>
      <c r="BJD6" s="72"/>
      <c r="BJE6" s="72"/>
      <c r="BJF6" s="72"/>
      <c r="BJG6" s="72"/>
      <c r="BJH6" s="72"/>
      <c r="BJI6" s="72"/>
      <c r="BJJ6" s="72"/>
      <c r="BJK6" s="72"/>
      <c r="BJL6" s="72"/>
      <c r="BJM6" s="72"/>
      <c r="BJN6" s="72"/>
      <c r="BJO6" s="72"/>
      <c r="BJP6" s="72"/>
      <c r="BJQ6" s="72"/>
      <c r="BJR6" s="72"/>
      <c r="BJS6" s="72"/>
      <c r="BJT6" s="72"/>
      <c r="BJU6" s="72"/>
      <c r="BJV6" s="72"/>
      <c r="BJW6" s="72"/>
      <c r="BJX6" s="72"/>
      <c r="BJY6" s="72"/>
      <c r="BJZ6" s="72"/>
      <c r="BKA6" s="72"/>
      <c r="BKB6" s="72"/>
      <c r="BKC6" s="72"/>
      <c r="BKD6" s="72"/>
      <c r="BKE6" s="72"/>
      <c r="BKF6" s="72"/>
      <c r="BKG6" s="72"/>
      <c r="BKH6" s="72"/>
      <c r="BKI6" s="72"/>
      <c r="BKJ6" s="72"/>
      <c r="BKK6" s="72"/>
      <c r="BKL6" s="72"/>
      <c r="BKM6" s="72"/>
      <c r="BKN6" s="72"/>
      <c r="BKO6" s="72"/>
      <c r="BKP6" s="72"/>
      <c r="BKQ6" s="72"/>
      <c r="BKR6" s="72"/>
      <c r="BKS6" s="72"/>
      <c r="BKT6" s="72"/>
      <c r="BKU6" s="72"/>
      <c r="BKV6" s="72"/>
      <c r="BKW6" s="72"/>
      <c r="BKX6" s="72"/>
      <c r="BKY6" s="72"/>
      <c r="BKZ6" s="72"/>
      <c r="BLA6" s="72"/>
      <c r="BLB6" s="72"/>
      <c r="BLC6" s="72"/>
      <c r="BLD6" s="72"/>
      <c r="BLE6" s="72"/>
      <c r="BLF6" s="72"/>
      <c r="BLG6" s="72"/>
      <c r="BLH6" s="72"/>
      <c r="BLI6" s="72"/>
      <c r="BLJ6" s="72"/>
      <c r="BLK6" s="72"/>
      <c r="BLL6" s="72"/>
      <c r="BLM6" s="72"/>
      <c r="BLN6" s="72"/>
      <c r="BLO6" s="72"/>
      <c r="BLP6" s="72"/>
      <c r="BLQ6" s="72"/>
      <c r="BLR6" s="72"/>
      <c r="BLS6" s="72"/>
      <c r="BLT6" s="72"/>
      <c r="BLU6" s="72"/>
      <c r="BLV6" s="72"/>
      <c r="BLW6" s="72"/>
      <c r="BLX6" s="72"/>
      <c r="BLY6" s="72"/>
      <c r="BLZ6" s="72"/>
      <c r="BMA6" s="72"/>
      <c r="BMB6" s="72"/>
      <c r="BMC6" s="72"/>
      <c r="BMD6" s="72"/>
      <c r="BME6" s="72"/>
      <c r="BMF6" s="72"/>
      <c r="BMG6" s="72"/>
      <c r="BMH6" s="72"/>
      <c r="BMI6" s="72"/>
      <c r="BMJ6" s="72"/>
      <c r="BMK6" s="72"/>
      <c r="BML6" s="72"/>
      <c r="BMM6" s="72"/>
      <c r="BMN6" s="72"/>
      <c r="BMO6" s="72"/>
      <c r="BMP6" s="72"/>
      <c r="BMQ6" s="72"/>
      <c r="BMR6" s="72"/>
      <c r="BMS6" s="72"/>
      <c r="BMT6" s="72"/>
      <c r="BMU6" s="72"/>
      <c r="BMV6" s="72"/>
      <c r="BMW6" s="72"/>
      <c r="BMX6" s="72"/>
      <c r="BMY6" s="72"/>
      <c r="BMZ6" s="72"/>
      <c r="BNA6" s="72"/>
      <c r="BNB6" s="72"/>
      <c r="BNC6" s="72"/>
      <c r="BND6" s="72"/>
      <c r="BNE6" s="72"/>
      <c r="BNF6" s="72"/>
      <c r="BNG6" s="72"/>
      <c r="BNH6" s="72"/>
      <c r="BNI6" s="72"/>
      <c r="BNJ6" s="72"/>
      <c r="BNK6" s="72"/>
      <c r="BNL6" s="72"/>
      <c r="BNM6" s="72"/>
      <c r="BNN6" s="72"/>
      <c r="BNO6" s="72"/>
      <c r="BNP6" s="72"/>
      <c r="BNQ6" s="72"/>
      <c r="BNR6" s="72"/>
      <c r="BNS6" s="72"/>
      <c r="BNT6" s="72"/>
      <c r="BNU6" s="72"/>
      <c r="BNV6" s="72"/>
      <c r="BNW6" s="72"/>
      <c r="BNX6" s="72"/>
      <c r="BNY6" s="72"/>
      <c r="BNZ6" s="72"/>
      <c r="BOA6" s="72"/>
      <c r="BOB6" s="72"/>
      <c r="BOC6" s="72"/>
      <c r="BOD6" s="72"/>
      <c r="BOE6" s="72"/>
      <c r="BOF6" s="72"/>
      <c r="BOG6" s="72"/>
      <c r="BOH6" s="72"/>
      <c r="BOI6" s="72"/>
      <c r="BOJ6" s="72"/>
      <c r="BOK6" s="72"/>
      <c r="BOL6" s="72"/>
      <c r="BOM6" s="72"/>
      <c r="BON6" s="72"/>
      <c r="BOO6" s="72"/>
      <c r="BOP6" s="72"/>
      <c r="BOQ6" s="72"/>
      <c r="BOR6" s="72"/>
      <c r="BOS6" s="72"/>
      <c r="BOT6" s="72"/>
      <c r="BOU6" s="72"/>
      <c r="BOV6" s="72"/>
      <c r="BOW6" s="72"/>
      <c r="BOX6" s="72"/>
      <c r="BOY6" s="72"/>
      <c r="BOZ6" s="72"/>
      <c r="BPA6" s="72"/>
      <c r="BPB6" s="72"/>
      <c r="BPC6" s="72"/>
      <c r="BPD6" s="72"/>
      <c r="BPE6" s="72"/>
      <c r="BPF6" s="72"/>
      <c r="BPG6" s="72"/>
      <c r="BPH6" s="72"/>
      <c r="BPI6" s="72"/>
      <c r="BPJ6" s="72"/>
      <c r="BPK6" s="72"/>
      <c r="BPL6" s="72"/>
      <c r="BPM6" s="72"/>
      <c r="BPN6" s="72"/>
      <c r="BPO6" s="72"/>
      <c r="BPP6" s="72"/>
      <c r="BPQ6" s="72"/>
      <c r="BPR6" s="72"/>
      <c r="BPS6" s="72"/>
      <c r="BPT6" s="72"/>
      <c r="BPU6" s="72"/>
      <c r="BPV6" s="72"/>
      <c r="BPW6" s="72"/>
      <c r="BPX6" s="72"/>
      <c r="BPY6" s="72"/>
      <c r="BPZ6" s="72"/>
      <c r="BQA6" s="72"/>
      <c r="BQB6" s="72"/>
      <c r="BQC6" s="72"/>
      <c r="BQD6" s="72"/>
      <c r="BQE6" s="72"/>
      <c r="BQF6" s="72"/>
      <c r="BQG6" s="72"/>
      <c r="BQH6" s="72"/>
      <c r="BQI6" s="72"/>
      <c r="BQJ6" s="72"/>
      <c r="BQK6" s="72"/>
      <c r="BQL6" s="72"/>
      <c r="BQM6" s="72"/>
      <c r="BQN6" s="72"/>
      <c r="BQO6" s="72"/>
      <c r="BQP6" s="72"/>
      <c r="BQQ6" s="72"/>
      <c r="BQR6" s="72"/>
      <c r="BQS6" s="72"/>
      <c r="BQT6" s="72"/>
      <c r="BQU6" s="72"/>
      <c r="BQV6" s="72"/>
      <c r="BQW6" s="72"/>
      <c r="BQX6" s="72"/>
      <c r="BQY6" s="72"/>
      <c r="BQZ6" s="72"/>
      <c r="BRA6" s="72"/>
      <c r="BRB6" s="72"/>
      <c r="BRC6" s="72"/>
      <c r="BRD6" s="72"/>
      <c r="BRE6" s="72"/>
      <c r="BRF6" s="72"/>
      <c r="BRG6" s="72"/>
      <c r="BRH6" s="72"/>
      <c r="BRI6" s="72"/>
      <c r="BRJ6" s="72"/>
      <c r="BRK6" s="72"/>
      <c r="BRL6" s="72"/>
      <c r="BRM6" s="72"/>
      <c r="BRN6" s="72"/>
      <c r="BRO6" s="72"/>
      <c r="BRP6" s="72"/>
      <c r="BRQ6" s="72"/>
      <c r="BRR6" s="72"/>
      <c r="BRS6" s="72"/>
      <c r="BRT6" s="72"/>
      <c r="BRU6" s="72"/>
      <c r="BRV6" s="72"/>
      <c r="BRW6" s="72"/>
      <c r="BRX6" s="72"/>
      <c r="BRY6" s="72"/>
      <c r="BRZ6" s="72"/>
      <c r="BSA6" s="72"/>
      <c r="BSB6" s="72"/>
      <c r="BSC6" s="72"/>
      <c r="BSD6" s="72"/>
      <c r="BSE6" s="72"/>
      <c r="BSF6" s="72"/>
      <c r="BSG6" s="72"/>
      <c r="BSH6" s="72"/>
      <c r="BSI6" s="72"/>
      <c r="BSJ6" s="72"/>
      <c r="BSK6" s="72"/>
      <c r="BSL6" s="72"/>
      <c r="BSM6" s="72"/>
      <c r="BSN6" s="72"/>
      <c r="BSO6" s="72"/>
      <c r="BSP6" s="72"/>
      <c r="BSQ6" s="72"/>
      <c r="BSR6" s="72"/>
      <c r="BSS6" s="72"/>
      <c r="BST6" s="72"/>
      <c r="BSU6" s="72"/>
      <c r="BSV6" s="72"/>
      <c r="BSW6" s="72"/>
      <c r="BSX6" s="72"/>
      <c r="BSY6" s="72"/>
      <c r="BSZ6" s="72"/>
      <c r="BTA6" s="72"/>
      <c r="BTB6" s="72"/>
      <c r="BTC6" s="72"/>
      <c r="BTD6" s="72"/>
      <c r="BTE6" s="72"/>
      <c r="BTF6" s="72"/>
      <c r="BTG6" s="72"/>
      <c r="BTH6" s="72"/>
      <c r="BTI6" s="72"/>
      <c r="BTJ6" s="72"/>
      <c r="BTK6" s="72"/>
      <c r="BTL6" s="72"/>
      <c r="BTM6" s="72"/>
      <c r="BTN6" s="72"/>
      <c r="BTO6" s="72"/>
      <c r="BTP6" s="72"/>
      <c r="BTQ6" s="72"/>
      <c r="BTR6" s="72"/>
      <c r="BTS6" s="72"/>
      <c r="BTT6" s="72"/>
      <c r="BTU6" s="72"/>
      <c r="BTV6" s="72"/>
      <c r="BTW6" s="72"/>
      <c r="BTX6" s="72"/>
      <c r="BTY6" s="72"/>
      <c r="BTZ6" s="72"/>
      <c r="BUA6" s="72"/>
      <c r="BUB6" s="72"/>
      <c r="BUC6" s="72"/>
      <c r="BUD6" s="72"/>
      <c r="BUE6" s="72"/>
      <c r="BUF6" s="72"/>
      <c r="BUG6" s="72"/>
      <c r="BUH6" s="72"/>
      <c r="BUI6" s="72"/>
      <c r="BUJ6" s="72"/>
      <c r="BUK6" s="72"/>
      <c r="BUL6" s="72"/>
      <c r="BUM6" s="72"/>
      <c r="BUN6" s="72"/>
      <c r="BUO6" s="72"/>
      <c r="BUP6" s="72"/>
      <c r="BUQ6" s="72"/>
      <c r="BUR6" s="72"/>
      <c r="BUS6" s="72"/>
      <c r="BUT6" s="72"/>
      <c r="BUU6" s="72"/>
      <c r="BUV6" s="72"/>
      <c r="BUW6" s="72"/>
      <c r="BUX6" s="72"/>
      <c r="BUY6" s="72"/>
      <c r="BUZ6" s="72"/>
      <c r="BVA6" s="72"/>
      <c r="BVB6" s="72"/>
      <c r="BVC6" s="72"/>
      <c r="BVD6" s="72"/>
      <c r="BVE6" s="72"/>
      <c r="BVF6" s="72"/>
      <c r="BVG6" s="72"/>
      <c r="BVH6" s="72"/>
      <c r="BVI6" s="72"/>
      <c r="BVJ6" s="72"/>
      <c r="BVK6" s="72"/>
      <c r="BVL6" s="72"/>
      <c r="BVM6" s="72"/>
      <c r="BVN6" s="72"/>
      <c r="BVO6" s="72"/>
      <c r="BVP6" s="72"/>
      <c r="BVQ6" s="72"/>
      <c r="BVR6" s="72"/>
      <c r="BVS6" s="72"/>
      <c r="BVT6" s="72"/>
      <c r="BVU6" s="72"/>
      <c r="BVV6" s="72"/>
      <c r="BVW6" s="72"/>
      <c r="BVX6" s="72"/>
      <c r="BVY6" s="72"/>
      <c r="BVZ6" s="72"/>
      <c r="BWA6" s="72"/>
      <c r="BWB6" s="72"/>
      <c r="BWC6" s="72"/>
      <c r="BWD6" s="72"/>
      <c r="BWE6" s="72"/>
      <c r="BWF6" s="72"/>
      <c r="BWG6" s="72"/>
      <c r="BWH6" s="72"/>
      <c r="BWI6" s="72"/>
      <c r="BWJ6" s="72"/>
      <c r="BWK6" s="72"/>
      <c r="BWL6" s="72"/>
      <c r="BWM6" s="72"/>
      <c r="BWN6" s="72"/>
      <c r="BWO6" s="72"/>
      <c r="BWP6" s="72"/>
      <c r="BWQ6" s="72"/>
      <c r="BWR6" s="72"/>
      <c r="BWS6" s="72"/>
      <c r="BWT6" s="72"/>
      <c r="BWU6" s="72"/>
      <c r="BWV6" s="72"/>
      <c r="BWW6" s="72"/>
      <c r="BWX6" s="72"/>
      <c r="BWY6" s="72"/>
      <c r="BWZ6" s="72"/>
      <c r="BXA6" s="72"/>
      <c r="BXB6" s="72"/>
      <c r="BXC6" s="72"/>
      <c r="BXD6" s="72"/>
      <c r="BXE6" s="72"/>
      <c r="BXF6" s="72"/>
      <c r="BXG6" s="72"/>
      <c r="BXH6" s="72"/>
      <c r="BXI6" s="72"/>
      <c r="BXJ6" s="72"/>
      <c r="BXK6" s="72"/>
      <c r="BXL6" s="72"/>
      <c r="BXM6" s="72"/>
      <c r="BXN6" s="72"/>
      <c r="BXO6" s="72"/>
      <c r="BXP6" s="72"/>
      <c r="BXQ6" s="72"/>
      <c r="BXR6" s="72"/>
      <c r="BXS6" s="72"/>
      <c r="BXT6" s="72"/>
      <c r="BXU6" s="72"/>
      <c r="BXV6" s="72"/>
      <c r="BXW6" s="72"/>
      <c r="BXX6" s="72"/>
      <c r="BXY6" s="72"/>
      <c r="BXZ6" s="72"/>
      <c r="BYA6" s="72"/>
      <c r="BYB6" s="72"/>
      <c r="BYC6" s="72"/>
      <c r="BYD6" s="72"/>
      <c r="BYE6" s="72"/>
      <c r="BYF6" s="72"/>
      <c r="BYG6" s="72"/>
      <c r="BYH6" s="72"/>
      <c r="BYI6" s="72"/>
      <c r="BYJ6" s="72"/>
      <c r="BYK6" s="72"/>
      <c r="BYL6" s="72"/>
      <c r="BYM6" s="72"/>
      <c r="BYN6" s="72"/>
      <c r="BYO6" s="72"/>
      <c r="BYP6" s="72"/>
      <c r="BYQ6" s="72"/>
      <c r="BYR6" s="72"/>
      <c r="BYS6" s="72"/>
      <c r="BYT6" s="72"/>
      <c r="BYU6" s="72"/>
      <c r="BYV6" s="72"/>
      <c r="BYW6" s="72"/>
      <c r="BYX6" s="72"/>
      <c r="BYY6" s="72"/>
      <c r="BYZ6" s="72"/>
      <c r="BZA6" s="72"/>
      <c r="BZB6" s="72"/>
      <c r="BZC6" s="72"/>
      <c r="BZD6" s="72"/>
      <c r="BZE6" s="72"/>
      <c r="BZF6" s="72"/>
      <c r="BZG6" s="72"/>
      <c r="BZH6" s="72"/>
      <c r="BZI6" s="72"/>
      <c r="BZJ6" s="72"/>
      <c r="BZK6" s="72"/>
      <c r="BZL6" s="72"/>
      <c r="BZM6" s="72"/>
      <c r="BZN6" s="72"/>
      <c r="BZO6" s="72"/>
      <c r="BZP6" s="72"/>
      <c r="BZQ6" s="72"/>
      <c r="BZR6" s="72"/>
      <c r="BZS6" s="72"/>
      <c r="BZT6" s="72"/>
      <c r="BZU6" s="72"/>
      <c r="BZV6" s="72"/>
      <c r="BZW6" s="72"/>
      <c r="BZX6" s="72"/>
      <c r="BZY6" s="72"/>
      <c r="BZZ6" s="72"/>
      <c r="CAA6" s="72"/>
      <c r="CAB6" s="72"/>
      <c r="CAC6" s="72"/>
      <c r="CAD6" s="72"/>
      <c r="CAE6" s="72"/>
      <c r="CAF6" s="72"/>
      <c r="CAG6" s="72"/>
      <c r="CAH6" s="72"/>
      <c r="CAI6" s="72"/>
      <c r="CAJ6" s="72"/>
      <c r="CAK6" s="72"/>
      <c r="CAL6" s="72"/>
      <c r="CAM6" s="72"/>
      <c r="CAN6" s="72"/>
      <c r="CAO6" s="72"/>
      <c r="CAP6" s="72"/>
      <c r="CAQ6" s="72"/>
      <c r="CAR6" s="72"/>
      <c r="CAS6" s="72"/>
      <c r="CAT6" s="72"/>
      <c r="CAU6" s="72"/>
      <c r="CAV6" s="72"/>
      <c r="CAW6" s="72"/>
      <c r="CAX6" s="72"/>
      <c r="CAY6" s="72"/>
      <c r="CAZ6" s="72"/>
      <c r="CBA6" s="72"/>
      <c r="CBB6" s="72"/>
      <c r="CBC6" s="72"/>
      <c r="CBD6" s="72"/>
      <c r="CBE6" s="72"/>
      <c r="CBF6" s="72"/>
      <c r="CBG6" s="72"/>
      <c r="CBH6" s="72"/>
      <c r="CBI6" s="72"/>
      <c r="CBJ6" s="72"/>
      <c r="CBK6" s="72"/>
      <c r="CBL6" s="72"/>
      <c r="CBM6" s="72"/>
      <c r="CBN6" s="72"/>
      <c r="CBO6" s="72"/>
      <c r="CBP6" s="72"/>
      <c r="CBQ6" s="72"/>
      <c r="CBR6" s="72"/>
      <c r="CBS6" s="72"/>
      <c r="CBT6" s="72"/>
      <c r="CBU6" s="72"/>
      <c r="CBV6" s="72"/>
      <c r="CBW6" s="72"/>
      <c r="CBX6" s="72"/>
      <c r="CBY6" s="72"/>
      <c r="CBZ6" s="72"/>
      <c r="CCA6" s="72"/>
      <c r="CCB6" s="72"/>
      <c r="CCC6" s="72"/>
      <c r="CCD6" s="72"/>
      <c r="CCE6" s="72"/>
      <c r="CCF6" s="72"/>
      <c r="CCG6" s="72"/>
      <c r="CCH6" s="72"/>
      <c r="CCI6" s="72"/>
      <c r="CCJ6" s="72"/>
      <c r="CCK6" s="72"/>
      <c r="CCL6" s="72"/>
      <c r="CCM6" s="72"/>
      <c r="CCN6" s="72"/>
      <c r="CCO6" s="72"/>
      <c r="CCP6" s="72"/>
      <c r="CCQ6" s="72"/>
      <c r="CCR6" s="72"/>
      <c r="CCS6" s="72"/>
      <c r="CCT6" s="72"/>
      <c r="CCU6" s="72"/>
      <c r="CCV6" s="72"/>
      <c r="CCW6" s="72"/>
      <c r="CCX6" s="72"/>
      <c r="CCY6" s="72"/>
      <c r="CCZ6" s="72"/>
      <c r="CDA6" s="72"/>
      <c r="CDB6" s="72"/>
      <c r="CDC6" s="72"/>
      <c r="CDD6" s="72"/>
      <c r="CDE6" s="72"/>
      <c r="CDF6" s="72"/>
      <c r="CDG6" s="72"/>
      <c r="CDH6" s="72"/>
      <c r="CDI6" s="72"/>
      <c r="CDJ6" s="72"/>
      <c r="CDK6" s="72"/>
      <c r="CDL6" s="72"/>
      <c r="CDM6" s="72"/>
      <c r="CDN6" s="72"/>
      <c r="CDO6" s="72"/>
      <c r="CDP6" s="72"/>
      <c r="CDQ6" s="72"/>
      <c r="CDR6" s="72"/>
      <c r="CDS6" s="72"/>
      <c r="CDT6" s="72"/>
      <c r="CDU6" s="72"/>
      <c r="CDV6" s="72"/>
      <c r="CDW6" s="72"/>
      <c r="CDX6" s="72"/>
      <c r="CDY6" s="72"/>
      <c r="CDZ6" s="72"/>
      <c r="CEA6" s="72"/>
      <c r="CEB6" s="72"/>
      <c r="CEC6" s="72"/>
      <c r="CED6" s="72"/>
      <c r="CEE6" s="72"/>
      <c r="CEF6" s="72"/>
      <c r="CEG6" s="72"/>
      <c r="CEH6" s="72"/>
      <c r="CEI6" s="72"/>
      <c r="CEJ6" s="72"/>
      <c r="CEK6" s="72"/>
      <c r="CEL6" s="72"/>
      <c r="CEM6" s="72"/>
      <c r="CEN6" s="72"/>
      <c r="CEO6" s="72"/>
      <c r="CEP6" s="72"/>
      <c r="CEQ6" s="72"/>
      <c r="CER6" s="72"/>
      <c r="CES6" s="72"/>
      <c r="CET6" s="72"/>
      <c r="CEU6" s="72"/>
      <c r="CEV6" s="72"/>
      <c r="CEW6" s="72"/>
      <c r="CEX6" s="72"/>
      <c r="CEY6" s="72"/>
      <c r="CEZ6" s="72"/>
      <c r="CFA6" s="72"/>
      <c r="CFB6" s="72"/>
      <c r="CFC6" s="72"/>
      <c r="CFD6" s="72"/>
      <c r="CFE6" s="72"/>
      <c r="CFF6" s="72"/>
      <c r="CFG6" s="72"/>
      <c r="CFH6" s="72"/>
      <c r="CFI6" s="72"/>
      <c r="CFJ6" s="72"/>
      <c r="CFK6" s="72"/>
      <c r="CFL6" s="72"/>
      <c r="CFM6" s="72"/>
      <c r="CFN6" s="72"/>
      <c r="CFO6" s="72"/>
      <c r="CFP6" s="72"/>
      <c r="CFQ6" s="72"/>
      <c r="CFR6" s="72"/>
      <c r="CFS6" s="72"/>
      <c r="CFT6" s="72"/>
      <c r="CFU6" s="72"/>
      <c r="CFV6" s="72"/>
      <c r="CFW6" s="72"/>
      <c r="CFX6" s="72"/>
      <c r="CFY6" s="72"/>
      <c r="CFZ6" s="72"/>
      <c r="CGA6" s="72"/>
      <c r="CGB6" s="72"/>
      <c r="CGC6" s="72"/>
      <c r="CGD6" s="72"/>
      <c r="CGE6" s="72"/>
      <c r="CGF6" s="72"/>
      <c r="CGG6" s="72"/>
      <c r="CGH6" s="72"/>
      <c r="CGI6" s="72"/>
      <c r="CGJ6" s="72"/>
      <c r="CGK6" s="72"/>
      <c r="CGL6" s="72"/>
      <c r="CGM6" s="72"/>
      <c r="CGN6" s="72"/>
      <c r="CGO6" s="72"/>
      <c r="CGP6" s="72"/>
      <c r="CGQ6" s="72"/>
      <c r="CGR6" s="72"/>
      <c r="CGS6" s="72"/>
      <c r="CGT6" s="72"/>
      <c r="CGU6" s="72"/>
      <c r="CGV6" s="72"/>
      <c r="CGW6" s="72"/>
      <c r="CGX6" s="72"/>
      <c r="CGY6" s="72"/>
      <c r="CGZ6" s="72"/>
      <c r="CHA6" s="72"/>
      <c r="CHB6" s="72"/>
      <c r="CHC6" s="72"/>
      <c r="CHD6" s="72"/>
      <c r="CHE6" s="72"/>
      <c r="CHF6" s="72"/>
      <c r="CHG6" s="72"/>
      <c r="CHH6" s="72"/>
      <c r="CHI6" s="72"/>
      <c r="CHJ6" s="72"/>
      <c r="CHK6" s="72"/>
      <c r="CHL6" s="72"/>
      <c r="CHM6" s="72"/>
      <c r="CHN6" s="72"/>
      <c r="CHO6" s="72"/>
      <c r="CHP6" s="72"/>
      <c r="CHQ6" s="72"/>
      <c r="CHR6" s="72"/>
      <c r="CHS6" s="72"/>
      <c r="CHT6" s="72"/>
      <c r="CHU6" s="72"/>
      <c r="CHV6" s="72"/>
      <c r="CHW6" s="72"/>
      <c r="CHX6" s="72"/>
      <c r="CHY6" s="72"/>
      <c r="CHZ6" s="72"/>
      <c r="CIA6" s="72"/>
      <c r="CIB6" s="72"/>
      <c r="CIC6" s="72"/>
      <c r="CID6" s="72"/>
      <c r="CIE6" s="72"/>
      <c r="CIF6" s="72"/>
      <c r="CIG6" s="72"/>
      <c r="CIH6" s="72"/>
      <c r="CII6" s="72"/>
      <c r="CIJ6" s="72"/>
      <c r="CIK6" s="72"/>
      <c r="CIL6" s="72"/>
      <c r="CIM6" s="72"/>
      <c r="CIN6" s="72"/>
      <c r="CIO6" s="72"/>
      <c r="CIP6" s="72"/>
      <c r="CIQ6" s="72"/>
      <c r="CIR6" s="72"/>
      <c r="CIS6" s="72"/>
      <c r="CIT6" s="72"/>
      <c r="CIU6" s="72"/>
      <c r="CIV6" s="72"/>
      <c r="CIW6" s="72"/>
      <c r="CIX6" s="72"/>
      <c r="CIY6" s="72"/>
      <c r="CIZ6" s="72"/>
      <c r="CJA6" s="72"/>
      <c r="CJB6" s="72"/>
      <c r="CJC6" s="72"/>
      <c r="CJD6" s="72"/>
      <c r="CJE6" s="72"/>
      <c r="CJF6" s="72"/>
      <c r="CJG6" s="72"/>
      <c r="CJH6" s="72"/>
      <c r="CJI6" s="72"/>
      <c r="CJJ6" s="72"/>
      <c r="CJK6" s="72"/>
      <c r="CJL6" s="72"/>
      <c r="CJM6" s="72"/>
      <c r="CJN6" s="72"/>
      <c r="CJO6" s="72"/>
      <c r="CJP6" s="72"/>
      <c r="CJQ6" s="72"/>
      <c r="CJR6" s="72"/>
      <c r="CJS6" s="72"/>
      <c r="CJT6" s="72"/>
      <c r="CJU6" s="72"/>
      <c r="CJV6" s="72"/>
      <c r="CJW6" s="72"/>
      <c r="CJX6" s="72"/>
      <c r="CJY6" s="72"/>
      <c r="CJZ6" s="72"/>
      <c r="CKA6" s="72"/>
      <c r="CKB6" s="72"/>
      <c r="CKC6" s="72"/>
      <c r="CKD6" s="72"/>
      <c r="CKE6" s="72"/>
      <c r="CKF6" s="72"/>
      <c r="CKG6" s="72"/>
      <c r="CKH6" s="72"/>
      <c r="CKI6" s="72"/>
      <c r="CKJ6" s="72"/>
      <c r="CKK6" s="72"/>
      <c r="CKL6" s="72"/>
      <c r="CKM6" s="72"/>
      <c r="CKN6" s="72"/>
      <c r="CKO6" s="72"/>
      <c r="CKP6" s="72"/>
      <c r="CKQ6" s="72"/>
      <c r="CKR6" s="72"/>
      <c r="CKS6" s="72"/>
      <c r="CKT6" s="72"/>
      <c r="CKU6" s="72"/>
      <c r="CKV6" s="72"/>
      <c r="CKW6" s="72"/>
      <c r="CKX6" s="72"/>
      <c r="CKY6" s="72"/>
      <c r="CKZ6" s="72"/>
      <c r="CLA6" s="72"/>
      <c r="CLB6" s="72"/>
      <c r="CLC6" s="72"/>
      <c r="CLD6" s="72"/>
      <c r="CLE6" s="72"/>
      <c r="CLF6" s="72"/>
      <c r="CLG6" s="72"/>
      <c r="CLH6" s="72"/>
      <c r="CLI6" s="72"/>
      <c r="CLJ6" s="72"/>
      <c r="CLK6" s="72"/>
      <c r="CLL6" s="72"/>
      <c r="CLM6" s="72"/>
      <c r="CLN6" s="72"/>
      <c r="CLO6" s="72"/>
      <c r="CLP6" s="72"/>
      <c r="CLQ6" s="72"/>
      <c r="CLR6" s="72"/>
      <c r="CLS6" s="72"/>
      <c r="CLT6" s="72"/>
      <c r="CLU6" s="72"/>
      <c r="CLV6" s="72"/>
      <c r="CLW6" s="72"/>
      <c r="CLX6" s="72"/>
      <c r="CLY6" s="72"/>
      <c r="CLZ6" s="72"/>
      <c r="CMA6" s="72"/>
      <c r="CMB6" s="72"/>
      <c r="CMC6" s="72"/>
      <c r="CMD6" s="72"/>
      <c r="CME6" s="72"/>
      <c r="CMF6" s="72"/>
      <c r="CMG6" s="72"/>
      <c r="CMH6" s="72"/>
      <c r="CMI6" s="72"/>
      <c r="CMJ6" s="72"/>
      <c r="CMK6" s="72"/>
      <c r="CML6" s="72"/>
      <c r="CMM6" s="72"/>
      <c r="CMN6" s="72"/>
      <c r="CMO6" s="72"/>
      <c r="CMP6" s="72"/>
      <c r="CMQ6" s="72"/>
      <c r="CMR6" s="72"/>
      <c r="CMS6" s="72"/>
      <c r="CMT6" s="72"/>
      <c r="CMU6" s="72"/>
      <c r="CMV6" s="72"/>
      <c r="CMW6" s="72"/>
      <c r="CMX6" s="72"/>
      <c r="CMY6" s="72"/>
      <c r="CMZ6" s="72"/>
      <c r="CNA6" s="72"/>
      <c r="CNB6" s="72"/>
      <c r="CNC6" s="72"/>
      <c r="CND6" s="72"/>
      <c r="CNE6" s="72"/>
      <c r="CNF6" s="72"/>
      <c r="CNG6" s="72"/>
      <c r="CNH6" s="72"/>
      <c r="CNI6" s="72"/>
      <c r="CNJ6" s="72"/>
      <c r="CNK6" s="72"/>
      <c r="CNL6" s="72"/>
      <c r="CNM6" s="72"/>
      <c r="CNN6" s="72"/>
      <c r="CNO6" s="72"/>
      <c r="CNP6" s="72"/>
      <c r="CNQ6" s="72"/>
      <c r="CNR6" s="72"/>
      <c r="CNS6" s="72"/>
      <c r="CNT6" s="72"/>
      <c r="CNU6" s="72"/>
      <c r="CNV6" s="72"/>
      <c r="CNW6" s="72"/>
      <c r="CNX6" s="72"/>
      <c r="CNY6" s="72"/>
      <c r="CNZ6" s="72"/>
      <c r="COA6" s="72"/>
      <c r="COB6" s="72"/>
      <c r="COC6" s="72"/>
      <c r="COD6" s="72"/>
      <c r="COE6" s="72"/>
      <c r="COF6" s="72"/>
      <c r="COG6" s="72"/>
      <c r="COH6" s="72"/>
      <c r="COI6" s="72"/>
      <c r="COJ6" s="72"/>
      <c r="COK6" s="72"/>
      <c r="COL6" s="72"/>
      <c r="COM6" s="72"/>
      <c r="CON6" s="72"/>
      <c r="COO6" s="72"/>
      <c r="COP6" s="72"/>
      <c r="COQ6" s="72"/>
      <c r="COR6" s="72"/>
      <c r="COS6" s="72"/>
      <c r="COT6" s="72"/>
      <c r="COU6" s="72"/>
      <c r="COV6" s="72"/>
      <c r="COW6" s="72"/>
      <c r="COX6" s="72"/>
      <c r="COY6" s="72"/>
      <c r="COZ6" s="72"/>
      <c r="CPA6" s="72"/>
      <c r="CPB6" s="72"/>
      <c r="CPC6" s="72"/>
      <c r="CPD6" s="72"/>
      <c r="CPE6" s="72"/>
      <c r="CPF6" s="72"/>
      <c r="CPG6" s="72"/>
      <c r="CPH6" s="72"/>
      <c r="CPI6" s="72"/>
      <c r="CPJ6" s="72"/>
      <c r="CPK6" s="72"/>
      <c r="CPL6" s="72"/>
      <c r="CPM6" s="72"/>
      <c r="CPN6" s="72"/>
      <c r="CPO6" s="72"/>
      <c r="CPP6" s="72"/>
      <c r="CPQ6" s="72"/>
      <c r="CPR6" s="72"/>
      <c r="CPS6" s="72"/>
      <c r="CPT6" s="72"/>
      <c r="CPU6" s="72"/>
      <c r="CPV6" s="72"/>
      <c r="CPW6" s="72"/>
      <c r="CPX6" s="72"/>
      <c r="CPY6" s="72"/>
      <c r="CPZ6" s="72"/>
      <c r="CQA6" s="72"/>
      <c r="CQB6" s="72"/>
      <c r="CQC6" s="72"/>
      <c r="CQD6" s="72"/>
      <c r="CQE6" s="72"/>
      <c r="CQF6" s="72"/>
      <c r="CQG6" s="72"/>
      <c r="CQH6" s="72"/>
      <c r="CQI6" s="72"/>
      <c r="CQJ6" s="72"/>
      <c r="CQK6" s="72"/>
      <c r="CQL6" s="72"/>
      <c r="CQM6" s="72"/>
      <c r="CQN6" s="72"/>
      <c r="CQO6" s="72"/>
      <c r="CQP6" s="72"/>
      <c r="CQQ6" s="72"/>
      <c r="CQR6" s="72"/>
      <c r="CQS6" s="72"/>
      <c r="CQT6" s="72"/>
      <c r="CQU6" s="72"/>
      <c r="CQV6" s="72"/>
      <c r="CQW6" s="72"/>
      <c r="CQX6" s="72"/>
      <c r="CQY6" s="72"/>
      <c r="CQZ6" s="72"/>
      <c r="CRA6" s="72"/>
      <c r="CRB6" s="72"/>
      <c r="CRC6" s="72"/>
      <c r="CRD6" s="72"/>
      <c r="CRE6" s="72"/>
      <c r="CRF6" s="72"/>
      <c r="CRG6" s="72"/>
      <c r="CRH6" s="72"/>
      <c r="CRI6" s="72"/>
      <c r="CRJ6" s="72"/>
      <c r="CRK6" s="72"/>
      <c r="CRL6" s="72"/>
      <c r="CRM6" s="72"/>
      <c r="CRN6" s="72"/>
      <c r="CRO6" s="72"/>
      <c r="CRP6" s="72"/>
      <c r="CRQ6" s="72"/>
      <c r="CRR6" s="72"/>
      <c r="CRS6" s="72"/>
      <c r="CRT6" s="72"/>
      <c r="CRU6" s="72"/>
      <c r="CRV6" s="72"/>
      <c r="CRW6" s="72"/>
      <c r="CRX6" s="72"/>
      <c r="CRY6" s="72"/>
      <c r="CRZ6" s="72"/>
      <c r="CSA6" s="72"/>
      <c r="CSB6" s="72"/>
      <c r="CSC6" s="72"/>
      <c r="CSD6" s="72"/>
      <c r="CSE6" s="72"/>
      <c r="CSF6" s="72"/>
      <c r="CSG6" s="72"/>
      <c r="CSH6" s="72"/>
      <c r="CSI6" s="72"/>
      <c r="CSJ6" s="72"/>
      <c r="CSK6" s="72"/>
      <c r="CSL6" s="72"/>
      <c r="CSM6" s="72"/>
      <c r="CSN6" s="72"/>
      <c r="CSO6" s="72"/>
      <c r="CSP6" s="72"/>
      <c r="CSQ6" s="72"/>
      <c r="CSR6" s="72"/>
      <c r="CSS6" s="72"/>
      <c r="CST6" s="72"/>
      <c r="CSU6" s="72"/>
      <c r="CSV6" s="72"/>
      <c r="CSW6" s="72"/>
      <c r="CSX6" s="72"/>
      <c r="CSY6" s="72"/>
      <c r="CSZ6" s="72"/>
      <c r="CTA6" s="72"/>
      <c r="CTB6" s="72"/>
      <c r="CTC6" s="72"/>
      <c r="CTD6" s="72"/>
      <c r="CTE6" s="72"/>
      <c r="CTF6" s="72"/>
      <c r="CTG6" s="72"/>
      <c r="CTH6" s="72"/>
      <c r="CTI6" s="72"/>
      <c r="CTJ6" s="72"/>
      <c r="CTK6" s="72"/>
      <c r="CTL6" s="72"/>
      <c r="CTM6" s="72"/>
      <c r="CTN6" s="72"/>
      <c r="CTO6" s="72"/>
      <c r="CTP6" s="72"/>
      <c r="CTQ6" s="72"/>
      <c r="CTR6" s="72"/>
      <c r="CTS6" s="72"/>
      <c r="CTT6" s="72"/>
      <c r="CTU6" s="72"/>
      <c r="CTV6" s="72"/>
      <c r="CTW6" s="72"/>
      <c r="CTX6" s="72"/>
      <c r="CTY6" s="72"/>
      <c r="CTZ6" s="72"/>
      <c r="CUA6" s="72"/>
      <c r="CUB6" s="72"/>
      <c r="CUC6" s="72"/>
      <c r="CUD6" s="72"/>
      <c r="CUE6" s="72"/>
      <c r="CUF6" s="72"/>
      <c r="CUG6" s="72"/>
      <c r="CUH6" s="72"/>
      <c r="CUI6" s="72"/>
      <c r="CUJ6" s="72"/>
      <c r="CUK6" s="72"/>
      <c r="CUL6" s="72"/>
      <c r="CUM6" s="72"/>
      <c r="CUN6" s="72"/>
      <c r="CUO6" s="72"/>
      <c r="CUP6" s="72"/>
      <c r="CUQ6" s="72"/>
      <c r="CUR6" s="72"/>
      <c r="CUS6" s="72"/>
      <c r="CUT6" s="72"/>
      <c r="CUU6" s="72"/>
      <c r="CUV6" s="72"/>
      <c r="CUW6" s="72"/>
      <c r="CUX6" s="72"/>
      <c r="CUY6" s="72"/>
      <c r="CUZ6" s="72"/>
      <c r="CVA6" s="72"/>
      <c r="CVB6" s="72"/>
      <c r="CVC6" s="72"/>
      <c r="CVD6" s="72"/>
      <c r="CVE6" s="72"/>
      <c r="CVF6" s="72"/>
      <c r="CVG6" s="72"/>
      <c r="CVH6" s="72"/>
      <c r="CVI6" s="72"/>
      <c r="CVJ6" s="72"/>
      <c r="CVK6" s="72"/>
      <c r="CVL6" s="72"/>
      <c r="CVM6" s="72"/>
      <c r="CVN6" s="72"/>
      <c r="CVO6" s="72"/>
      <c r="CVP6" s="72"/>
      <c r="CVQ6" s="72"/>
      <c r="CVR6" s="72"/>
      <c r="CVS6" s="72"/>
      <c r="CVT6" s="72"/>
      <c r="CVU6" s="72"/>
      <c r="CVV6" s="72"/>
      <c r="CVW6" s="72"/>
      <c r="CVX6" s="72"/>
      <c r="CVY6" s="72"/>
      <c r="CVZ6" s="72"/>
      <c r="CWA6" s="72"/>
      <c r="CWB6" s="72"/>
      <c r="CWC6" s="72"/>
      <c r="CWD6" s="72"/>
      <c r="CWE6" s="72"/>
      <c r="CWF6" s="72"/>
      <c r="CWG6" s="72"/>
      <c r="CWH6" s="72"/>
      <c r="CWI6" s="72"/>
      <c r="CWJ6" s="72"/>
      <c r="CWK6" s="72"/>
      <c r="CWL6" s="72"/>
      <c r="CWM6" s="72"/>
      <c r="CWN6" s="72"/>
      <c r="CWO6" s="72"/>
      <c r="CWP6" s="72"/>
      <c r="CWQ6" s="72"/>
      <c r="CWR6" s="72"/>
      <c r="CWS6" s="72"/>
      <c r="CWT6" s="72"/>
      <c r="CWU6" s="72"/>
      <c r="CWV6" s="72"/>
      <c r="CWW6" s="72"/>
      <c r="CWX6" s="72"/>
      <c r="CWY6" s="72"/>
      <c r="CWZ6" s="72"/>
      <c r="CXA6" s="72"/>
      <c r="CXB6" s="72"/>
      <c r="CXC6" s="72"/>
      <c r="CXD6" s="72"/>
      <c r="CXE6" s="72"/>
      <c r="CXF6" s="72"/>
      <c r="CXG6" s="72"/>
      <c r="CXH6" s="72"/>
      <c r="CXI6" s="72"/>
      <c r="CXJ6" s="72"/>
      <c r="CXK6" s="72"/>
      <c r="CXL6" s="72"/>
      <c r="CXM6" s="72"/>
      <c r="CXN6" s="72"/>
      <c r="CXO6" s="72"/>
      <c r="CXP6" s="72"/>
      <c r="CXQ6" s="72"/>
      <c r="CXR6" s="72"/>
      <c r="CXS6" s="72"/>
      <c r="CXT6" s="72"/>
      <c r="CXU6" s="72"/>
      <c r="CXV6" s="72"/>
      <c r="CXW6" s="72"/>
      <c r="CXX6" s="72"/>
      <c r="CXY6" s="72"/>
      <c r="CXZ6" s="72"/>
      <c r="CYA6" s="72"/>
      <c r="CYB6" s="72"/>
      <c r="CYC6" s="72"/>
      <c r="CYD6" s="72"/>
      <c r="CYE6" s="72"/>
      <c r="CYF6" s="72"/>
      <c r="CYG6" s="72"/>
      <c r="CYH6" s="72"/>
      <c r="CYI6" s="72"/>
      <c r="CYJ6" s="72"/>
      <c r="CYK6" s="72"/>
      <c r="CYL6" s="72"/>
      <c r="CYM6" s="72"/>
      <c r="CYN6" s="72"/>
      <c r="CYO6" s="72"/>
      <c r="CYP6" s="72"/>
      <c r="CYQ6" s="72"/>
      <c r="CYR6" s="72"/>
      <c r="CYS6" s="72"/>
      <c r="CYT6" s="72"/>
      <c r="CYU6" s="72"/>
      <c r="CYV6" s="72"/>
      <c r="CYW6" s="72"/>
      <c r="CYX6" s="72"/>
      <c r="CYY6" s="72"/>
      <c r="CYZ6" s="72"/>
      <c r="CZA6" s="72"/>
      <c r="CZB6" s="72"/>
      <c r="CZC6" s="72"/>
      <c r="CZD6" s="72"/>
      <c r="CZE6" s="72"/>
      <c r="CZF6" s="72"/>
      <c r="CZG6" s="72"/>
      <c r="CZH6" s="72"/>
      <c r="CZI6" s="72"/>
      <c r="CZJ6" s="72"/>
      <c r="CZK6" s="72"/>
      <c r="CZL6" s="72"/>
      <c r="CZM6" s="72"/>
      <c r="CZN6" s="72"/>
      <c r="CZO6" s="72"/>
      <c r="CZP6" s="72"/>
      <c r="CZQ6" s="72"/>
      <c r="CZR6" s="72"/>
      <c r="CZS6" s="72"/>
      <c r="CZT6" s="72"/>
      <c r="CZU6" s="72"/>
      <c r="CZV6" s="72"/>
      <c r="CZW6" s="72"/>
      <c r="CZX6" s="72"/>
      <c r="CZY6" s="72"/>
      <c r="CZZ6" s="72"/>
      <c r="DAA6" s="72"/>
      <c r="DAB6" s="72"/>
      <c r="DAC6" s="72"/>
      <c r="DAD6" s="72"/>
      <c r="DAE6" s="72"/>
      <c r="DAF6" s="72"/>
      <c r="DAG6" s="72"/>
      <c r="DAH6" s="72"/>
      <c r="DAI6" s="72"/>
      <c r="DAJ6" s="72"/>
      <c r="DAK6" s="72"/>
      <c r="DAL6" s="72"/>
      <c r="DAM6" s="72"/>
      <c r="DAN6" s="72"/>
      <c r="DAO6" s="72"/>
      <c r="DAP6" s="72"/>
      <c r="DAQ6" s="72"/>
      <c r="DAR6" s="72"/>
      <c r="DAS6" s="72"/>
      <c r="DAT6" s="72"/>
      <c r="DAU6" s="72"/>
      <c r="DAV6" s="72"/>
      <c r="DAW6" s="72"/>
      <c r="DAX6" s="72"/>
      <c r="DAY6" s="72"/>
      <c r="DAZ6" s="72"/>
      <c r="DBA6" s="72"/>
      <c r="DBB6" s="72"/>
      <c r="DBC6" s="72"/>
      <c r="DBD6" s="72"/>
      <c r="DBE6" s="72"/>
      <c r="DBF6" s="72"/>
      <c r="DBG6" s="72"/>
      <c r="DBH6" s="72"/>
      <c r="DBI6" s="72"/>
      <c r="DBJ6" s="72"/>
      <c r="DBK6" s="72"/>
      <c r="DBL6" s="72"/>
      <c r="DBM6" s="72"/>
      <c r="DBN6" s="72"/>
      <c r="DBO6" s="72"/>
      <c r="DBP6" s="72"/>
      <c r="DBQ6" s="72"/>
      <c r="DBR6" s="72"/>
      <c r="DBS6" s="72"/>
      <c r="DBT6" s="72"/>
      <c r="DBU6" s="72"/>
      <c r="DBV6" s="72"/>
      <c r="DBW6" s="72"/>
      <c r="DBX6" s="72"/>
      <c r="DBY6" s="72"/>
      <c r="DBZ6" s="72"/>
      <c r="DCA6" s="72"/>
      <c r="DCB6" s="72"/>
      <c r="DCC6" s="72"/>
      <c r="DCD6" s="72"/>
      <c r="DCE6" s="72"/>
      <c r="DCF6" s="72"/>
      <c r="DCG6" s="72"/>
      <c r="DCH6" s="72"/>
      <c r="DCI6" s="72"/>
      <c r="DCJ6" s="72"/>
      <c r="DCK6" s="72"/>
      <c r="DCL6" s="72"/>
      <c r="DCM6" s="72"/>
      <c r="DCN6" s="72"/>
      <c r="DCO6" s="72"/>
      <c r="DCP6" s="72"/>
      <c r="DCQ6" s="72"/>
      <c r="DCR6" s="72"/>
      <c r="DCS6" s="72"/>
      <c r="DCT6" s="72"/>
      <c r="DCU6" s="72"/>
      <c r="DCV6" s="72"/>
      <c r="DCW6" s="72"/>
      <c r="DCX6" s="72"/>
      <c r="DCY6" s="72"/>
      <c r="DCZ6" s="72"/>
      <c r="DDA6" s="72"/>
      <c r="DDB6" s="72"/>
      <c r="DDC6" s="72"/>
      <c r="DDD6" s="72"/>
      <c r="DDE6" s="72"/>
      <c r="DDF6" s="72"/>
      <c r="DDG6" s="72"/>
      <c r="DDH6" s="72"/>
      <c r="DDI6" s="72"/>
      <c r="DDJ6" s="72"/>
      <c r="DDK6" s="72"/>
      <c r="DDL6" s="72"/>
      <c r="DDM6" s="72"/>
      <c r="DDN6" s="72"/>
      <c r="DDO6" s="72"/>
      <c r="DDP6" s="72"/>
      <c r="DDQ6" s="72"/>
      <c r="DDR6" s="72"/>
      <c r="DDS6" s="72"/>
      <c r="DDT6" s="72"/>
      <c r="DDU6" s="72"/>
      <c r="DDV6" s="72"/>
      <c r="DDW6" s="72"/>
      <c r="DDX6" s="72"/>
      <c r="DDY6" s="72"/>
      <c r="DDZ6" s="72"/>
      <c r="DEA6" s="72"/>
      <c r="DEB6" s="72"/>
      <c r="DEC6" s="72"/>
      <c r="DED6" s="72"/>
      <c r="DEE6" s="72"/>
      <c r="DEF6" s="72"/>
      <c r="DEG6" s="72"/>
      <c r="DEH6" s="72"/>
      <c r="DEI6" s="72"/>
      <c r="DEJ6" s="72"/>
      <c r="DEK6" s="72"/>
      <c r="DEL6" s="72"/>
      <c r="DEM6" s="72"/>
      <c r="DEN6" s="72"/>
      <c r="DEO6" s="72"/>
      <c r="DEP6" s="72"/>
      <c r="DEQ6" s="72"/>
      <c r="DER6" s="72"/>
      <c r="DES6" s="72"/>
      <c r="DET6" s="72"/>
      <c r="DEU6" s="72"/>
      <c r="DEV6" s="72"/>
      <c r="DEW6" s="72"/>
      <c r="DEX6" s="72"/>
      <c r="DEY6" s="72"/>
      <c r="DEZ6" s="72"/>
      <c r="DFA6" s="72"/>
      <c r="DFB6" s="72"/>
      <c r="DFC6" s="72"/>
      <c r="DFD6" s="72"/>
      <c r="DFE6" s="72"/>
      <c r="DFF6" s="72"/>
      <c r="DFG6" s="72"/>
      <c r="DFH6" s="72"/>
      <c r="DFI6" s="72"/>
      <c r="DFJ6" s="72"/>
      <c r="DFK6" s="72"/>
      <c r="DFL6" s="72"/>
      <c r="DFM6" s="72"/>
      <c r="DFN6" s="72"/>
      <c r="DFO6" s="72"/>
      <c r="DFP6" s="72"/>
      <c r="DFQ6" s="72"/>
      <c r="DFR6" s="72"/>
      <c r="DFS6" s="72"/>
      <c r="DFT6" s="72"/>
      <c r="DFU6" s="72"/>
      <c r="DFV6" s="72"/>
      <c r="DFW6" s="72"/>
      <c r="DFX6" s="72"/>
      <c r="DFY6" s="72"/>
      <c r="DFZ6" s="72"/>
      <c r="DGA6" s="72"/>
      <c r="DGB6" s="72"/>
      <c r="DGC6" s="72"/>
      <c r="DGD6" s="72"/>
      <c r="DGE6" s="72"/>
      <c r="DGF6" s="72"/>
      <c r="DGG6" s="72"/>
      <c r="DGH6" s="72"/>
      <c r="DGI6" s="72"/>
      <c r="DGJ6" s="72"/>
      <c r="DGK6" s="72"/>
      <c r="DGL6" s="72"/>
      <c r="DGM6" s="72"/>
      <c r="DGN6" s="72"/>
      <c r="DGO6" s="72"/>
      <c r="DGP6" s="72"/>
      <c r="DGQ6" s="72"/>
      <c r="DGR6" s="72"/>
      <c r="DGS6" s="72"/>
      <c r="DGT6" s="72"/>
      <c r="DGU6" s="72"/>
      <c r="DGV6" s="72"/>
      <c r="DGW6" s="72"/>
      <c r="DGX6" s="72"/>
      <c r="DGY6" s="72"/>
      <c r="DGZ6" s="72"/>
      <c r="DHA6" s="72"/>
      <c r="DHB6" s="72"/>
      <c r="DHC6" s="72"/>
      <c r="DHD6" s="72"/>
      <c r="DHE6" s="72"/>
      <c r="DHF6" s="72"/>
      <c r="DHG6" s="72"/>
      <c r="DHH6" s="72"/>
      <c r="DHI6" s="72"/>
      <c r="DHJ6" s="72"/>
      <c r="DHK6" s="72"/>
      <c r="DHL6" s="72"/>
      <c r="DHM6" s="72"/>
      <c r="DHN6" s="72"/>
      <c r="DHO6" s="72"/>
      <c r="DHP6" s="72"/>
      <c r="DHQ6" s="72"/>
      <c r="DHR6" s="72"/>
      <c r="DHS6" s="72"/>
      <c r="DHT6" s="72"/>
      <c r="DHU6" s="72"/>
      <c r="DHV6" s="72"/>
      <c r="DHW6" s="72"/>
      <c r="DHX6" s="72"/>
      <c r="DHY6" s="72"/>
      <c r="DHZ6" s="72"/>
      <c r="DIA6" s="72"/>
      <c r="DIB6" s="72"/>
      <c r="DIC6" s="72"/>
      <c r="DID6" s="72"/>
      <c r="DIE6" s="72"/>
      <c r="DIF6" s="72"/>
      <c r="DIG6" s="72"/>
      <c r="DIH6" s="72"/>
      <c r="DII6" s="72"/>
      <c r="DIJ6" s="72"/>
      <c r="DIK6" s="72"/>
      <c r="DIL6" s="72"/>
      <c r="DIM6" s="72"/>
      <c r="DIN6" s="72"/>
      <c r="DIO6" s="72"/>
      <c r="DIP6" s="72"/>
      <c r="DIQ6" s="72"/>
      <c r="DIR6" s="72"/>
      <c r="DIS6" s="72"/>
      <c r="DIT6" s="72"/>
      <c r="DIU6" s="72"/>
      <c r="DIV6" s="72"/>
      <c r="DIW6" s="72"/>
      <c r="DIX6" s="72"/>
      <c r="DIY6" s="72"/>
      <c r="DIZ6" s="72"/>
      <c r="DJA6" s="72"/>
      <c r="DJB6" s="72"/>
      <c r="DJC6" s="72"/>
      <c r="DJD6" s="72"/>
      <c r="DJE6" s="72"/>
      <c r="DJF6" s="72"/>
      <c r="DJG6" s="72"/>
      <c r="DJH6" s="72"/>
      <c r="DJI6" s="72"/>
      <c r="DJJ6" s="72"/>
      <c r="DJK6" s="72"/>
      <c r="DJL6" s="72"/>
      <c r="DJM6" s="72"/>
      <c r="DJN6" s="72"/>
      <c r="DJO6" s="72"/>
      <c r="DJP6" s="72"/>
      <c r="DJQ6" s="72"/>
      <c r="DJR6" s="72"/>
      <c r="DJS6" s="72"/>
      <c r="DJT6" s="72"/>
      <c r="DJU6" s="72"/>
      <c r="DJV6" s="72"/>
      <c r="DJW6" s="72"/>
      <c r="DJX6" s="72"/>
      <c r="DJY6" s="72"/>
      <c r="DJZ6" s="72"/>
      <c r="DKA6" s="72"/>
      <c r="DKB6" s="72"/>
      <c r="DKC6" s="72"/>
      <c r="DKD6" s="72"/>
      <c r="DKE6" s="72"/>
      <c r="DKF6" s="72"/>
      <c r="DKG6" s="72"/>
      <c r="DKH6" s="72"/>
      <c r="DKI6" s="72"/>
      <c r="DKJ6" s="72"/>
      <c r="DKK6" s="72"/>
      <c r="DKL6" s="72"/>
      <c r="DKM6" s="72"/>
      <c r="DKN6" s="72"/>
      <c r="DKO6" s="72"/>
      <c r="DKP6" s="72"/>
      <c r="DKQ6" s="72"/>
      <c r="DKR6" s="72"/>
      <c r="DKS6" s="72"/>
      <c r="DKT6" s="72"/>
      <c r="DKU6" s="72"/>
      <c r="DKV6" s="72"/>
      <c r="DKW6" s="72"/>
      <c r="DKX6" s="72"/>
      <c r="DKY6" s="72"/>
      <c r="DKZ6" s="72"/>
      <c r="DLA6" s="72"/>
      <c r="DLB6" s="72"/>
      <c r="DLC6" s="72"/>
      <c r="DLD6" s="72"/>
      <c r="DLE6" s="72"/>
      <c r="DLF6" s="72"/>
      <c r="DLG6" s="72"/>
      <c r="DLH6" s="72"/>
      <c r="DLI6" s="72"/>
      <c r="DLJ6" s="72"/>
      <c r="DLK6" s="72"/>
      <c r="DLL6" s="72"/>
      <c r="DLM6" s="72"/>
      <c r="DLN6" s="72"/>
      <c r="DLO6" s="72"/>
      <c r="DLP6" s="72"/>
      <c r="DLQ6" s="72"/>
      <c r="DLR6" s="72"/>
      <c r="DLS6" s="72"/>
      <c r="DLT6" s="72"/>
      <c r="DLU6" s="72"/>
      <c r="DLV6" s="72"/>
      <c r="DLW6" s="72"/>
      <c r="DLX6" s="72"/>
      <c r="DLY6" s="72"/>
      <c r="DLZ6" s="72"/>
      <c r="DMA6" s="72"/>
      <c r="DMB6" s="72"/>
      <c r="DMC6" s="72"/>
      <c r="DMD6" s="72"/>
      <c r="DME6" s="72"/>
      <c r="DMF6" s="72"/>
      <c r="DMG6" s="72"/>
      <c r="DMH6" s="72"/>
      <c r="DMI6" s="72"/>
      <c r="DMJ6" s="72"/>
      <c r="DMK6" s="72"/>
      <c r="DML6" s="72"/>
      <c r="DMM6" s="72"/>
      <c r="DMN6" s="72"/>
      <c r="DMO6" s="72"/>
      <c r="DMP6" s="72"/>
      <c r="DMQ6" s="72"/>
      <c r="DMR6" s="72"/>
      <c r="DMS6" s="72"/>
      <c r="DMT6" s="72"/>
      <c r="DMU6" s="72"/>
      <c r="DMV6" s="72"/>
      <c r="DMW6" s="72"/>
      <c r="DMX6" s="72"/>
      <c r="DMY6" s="72"/>
      <c r="DMZ6" s="72"/>
      <c r="DNA6" s="72"/>
      <c r="DNB6" s="72"/>
      <c r="DNC6" s="72"/>
      <c r="DND6" s="72"/>
      <c r="DNE6" s="72"/>
      <c r="DNF6" s="72"/>
      <c r="DNG6" s="72"/>
      <c r="DNH6" s="72"/>
      <c r="DNI6" s="72"/>
      <c r="DNJ6" s="72"/>
      <c r="DNK6" s="72"/>
      <c r="DNL6" s="72"/>
      <c r="DNM6" s="72"/>
      <c r="DNN6" s="72"/>
      <c r="DNO6" s="72"/>
      <c r="DNP6" s="72"/>
      <c r="DNQ6" s="72"/>
      <c r="DNR6" s="72"/>
      <c r="DNS6" s="72"/>
      <c r="DNT6" s="72"/>
      <c r="DNU6" s="72"/>
      <c r="DNV6" s="72"/>
      <c r="DNW6" s="72"/>
      <c r="DNX6" s="72"/>
      <c r="DNY6" s="72"/>
      <c r="DNZ6" s="72"/>
      <c r="DOA6" s="72"/>
      <c r="DOB6" s="72"/>
      <c r="DOC6" s="72"/>
      <c r="DOD6" s="72"/>
      <c r="DOE6" s="72"/>
      <c r="DOF6" s="72"/>
      <c r="DOG6" s="72"/>
      <c r="DOH6" s="72"/>
      <c r="DOI6" s="72"/>
      <c r="DOJ6" s="72"/>
      <c r="DOK6" s="72"/>
      <c r="DOL6" s="72"/>
      <c r="DOM6" s="72"/>
      <c r="DON6" s="72"/>
      <c r="DOO6" s="72"/>
      <c r="DOP6" s="72"/>
      <c r="DOQ6" s="72"/>
      <c r="DOR6" s="72"/>
      <c r="DOS6" s="72"/>
      <c r="DOT6" s="72"/>
      <c r="DOU6" s="72"/>
      <c r="DOV6" s="72"/>
      <c r="DOW6" s="72"/>
      <c r="DOX6" s="72"/>
      <c r="DOY6" s="72"/>
      <c r="DOZ6" s="72"/>
      <c r="DPA6" s="72"/>
      <c r="DPB6" s="72"/>
      <c r="DPC6" s="72"/>
      <c r="DPD6" s="72"/>
      <c r="DPE6" s="72"/>
      <c r="DPF6" s="72"/>
      <c r="DPG6" s="72"/>
      <c r="DPH6" s="72"/>
      <c r="DPI6" s="72"/>
      <c r="DPJ6" s="72"/>
      <c r="DPK6" s="72"/>
      <c r="DPL6" s="72"/>
      <c r="DPM6" s="72"/>
      <c r="DPN6" s="72"/>
      <c r="DPO6" s="72"/>
      <c r="DPP6" s="72"/>
      <c r="DPQ6" s="72"/>
      <c r="DPR6" s="72"/>
      <c r="DPS6" s="72"/>
      <c r="DPT6" s="72"/>
      <c r="DPU6" s="72"/>
      <c r="DPV6" s="72"/>
      <c r="DPW6" s="72"/>
      <c r="DPX6" s="72"/>
      <c r="DPY6" s="72"/>
      <c r="DPZ6" s="72"/>
      <c r="DQA6" s="72"/>
      <c r="DQB6" s="72"/>
      <c r="DQC6" s="72"/>
      <c r="DQD6" s="72"/>
      <c r="DQE6" s="72"/>
      <c r="DQF6" s="72"/>
      <c r="DQG6" s="72"/>
      <c r="DQH6" s="72"/>
      <c r="DQI6" s="72"/>
      <c r="DQJ6" s="72"/>
      <c r="DQK6" s="72"/>
      <c r="DQL6" s="72"/>
      <c r="DQM6" s="72"/>
      <c r="DQN6" s="72"/>
      <c r="DQO6" s="72"/>
      <c r="DQP6" s="72"/>
      <c r="DQQ6" s="72"/>
      <c r="DQR6" s="72"/>
      <c r="DQS6" s="72"/>
      <c r="DQT6" s="72"/>
      <c r="DQU6" s="72"/>
      <c r="DQV6" s="72"/>
      <c r="DQW6" s="72"/>
      <c r="DQX6" s="72"/>
      <c r="DQY6" s="72"/>
      <c r="DQZ6" s="72"/>
      <c r="DRA6" s="72"/>
      <c r="DRB6" s="72"/>
      <c r="DRC6" s="72"/>
      <c r="DRD6" s="72"/>
      <c r="DRE6" s="72"/>
      <c r="DRF6" s="72"/>
      <c r="DRG6" s="72"/>
      <c r="DRH6" s="72"/>
      <c r="DRI6" s="72"/>
      <c r="DRJ6" s="72"/>
      <c r="DRK6" s="72"/>
      <c r="DRL6" s="72"/>
      <c r="DRM6" s="72"/>
      <c r="DRN6" s="72"/>
      <c r="DRO6" s="72"/>
      <c r="DRP6" s="72"/>
      <c r="DRQ6" s="72"/>
      <c r="DRR6" s="72"/>
      <c r="DRS6" s="72"/>
      <c r="DRT6" s="72"/>
      <c r="DRU6" s="72"/>
      <c r="DRV6" s="72"/>
      <c r="DRW6" s="72"/>
      <c r="DRX6" s="72"/>
      <c r="DRY6" s="72"/>
      <c r="DRZ6" s="72"/>
      <c r="DSA6" s="72"/>
      <c r="DSB6" s="72"/>
      <c r="DSC6" s="72"/>
      <c r="DSD6" s="72"/>
      <c r="DSE6" s="72"/>
      <c r="DSF6" s="72"/>
      <c r="DSG6" s="72"/>
      <c r="DSH6" s="72"/>
      <c r="DSI6" s="72"/>
      <c r="DSJ6" s="72"/>
      <c r="DSK6" s="72"/>
      <c r="DSL6" s="72"/>
      <c r="DSM6" s="72"/>
      <c r="DSN6" s="72"/>
      <c r="DSO6" s="72"/>
      <c r="DSP6" s="72"/>
      <c r="DSQ6" s="72"/>
      <c r="DSR6" s="72"/>
      <c r="DSS6" s="72"/>
      <c r="DST6" s="72"/>
      <c r="DSU6" s="72"/>
      <c r="DSV6" s="72"/>
      <c r="DSW6" s="72"/>
      <c r="DSX6" s="72"/>
      <c r="DSY6" s="72"/>
      <c r="DSZ6" s="72"/>
      <c r="DTA6" s="72"/>
      <c r="DTB6" s="72"/>
      <c r="DTC6" s="72"/>
      <c r="DTD6" s="72"/>
      <c r="DTE6" s="72"/>
      <c r="DTF6" s="72"/>
      <c r="DTG6" s="72"/>
      <c r="DTH6" s="72"/>
      <c r="DTI6" s="72"/>
      <c r="DTJ6" s="72"/>
      <c r="DTK6" s="72"/>
      <c r="DTL6" s="72"/>
      <c r="DTM6" s="72"/>
      <c r="DTN6" s="72"/>
      <c r="DTO6" s="72"/>
      <c r="DTP6" s="72"/>
      <c r="DTQ6" s="72"/>
      <c r="DTR6" s="72"/>
      <c r="DTS6" s="72"/>
      <c r="DTT6" s="72"/>
      <c r="DTU6" s="72"/>
      <c r="DTV6" s="72"/>
      <c r="DTW6" s="72"/>
      <c r="DTX6" s="72"/>
      <c r="DTY6" s="72"/>
      <c r="DTZ6" s="72"/>
      <c r="DUA6" s="72"/>
      <c r="DUB6" s="72"/>
      <c r="DUC6" s="72"/>
      <c r="DUD6" s="72"/>
      <c r="DUE6" s="72"/>
      <c r="DUF6" s="72"/>
      <c r="DUG6" s="72"/>
      <c r="DUH6" s="72"/>
      <c r="DUI6" s="72"/>
      <c r="DUJ6" s="72"/>
      <c r="DUK6" s="72"/>
      <c r="DUL6" s="72"/>
      <c r="DUM6" s="72"/>
      <c r="DUN6" s="72"/>
      <c r="DUO6" s="72"/>
      <c r="DUP6" s="72"/>
      <c r="DUQ6" s="72"/>
      <c r="DUR6" s="72"/>
      <c r="DUS6" s="72"/>
      <c r="DUT6" s="72"/>
      <c r="DUU6" s="72"/>
      <c r="DUV6" s="72"/>
      <c r="DUW6" s="72"/>
      <c r="DUX6" s="72"/>
      <c r="DUY6" s="72"/>
      <c r="DUZ6" s="72"/>
      <c r="DVA6" s="72"/>
      <c r="DVB6" s="72"/>
      <c r="DVC6" s="72"/>
      <c r="DVD6" s="72"/>
      <c r="DVE6" s="72"/>
      <c r="DVF6" s="72"/>
      <c r="DVG6" s="72"/>
      <c r="DVH6" s="72"/>
      <c r="DVI6" s="72"/>
      <c r="DVJ6" s="72"/>
      <c r="DVK6" s="72"/>
      <c r="DVL6" s="72"/>
      <c r="DVM6" s="72"/>
      <c r="DVN6" s="72"/>
      <c r="DVO6" s="72"/>
      <c r="DVP6" s="72"/>
      <c r="DVQ6" s="72"/>
      <c r="DVR6" s="72"/>
      <c r="DVS6" s="72"/>
      <c r="DVT6" s="72"/>
      <c r="DVU6" s="72"/>
      <c r="DVV6" s="72"/>
      <c r="DVW6" s="72"/>
      <c r="DVX6" s="72"/>
      <c r="DVY6" s="72"/>
      <c r="DVZ6" s="72"/>
      <c r="DWA6" s="72"/>
      <c r="DWB6" s="72"/>
      <c r="DWC6" s="72"/>
      <c r="DWD6" s="72"/>
      <c r="DWE6" s="72"/>
      <c r="DWF6" s="72"/>
      <c r="DWG6" s="72"/>
      <c r="DWH6" s="72"/>
      <c r="DWI6" s="72"/>
      <c r="DWJ6" s="72"/>
      <c r="DWK6" s="72"/>
      <c r="DWL6" s="72"/>
      <c r="DWM6" s="72"/>
      <c r="DWN6" s="72"/>
      <c r="DWO6" s="72"/>
      <c r="DWP6" s="72"/>
      <c r="DWQ6" s="72"/>
      <c r="DWR6" s="72"/>
      <c r="DWS6" s="72"/>
      <c r="DWT6" s="72"/>
      <c r="DWU6" s="72"/>
      <c r="DWV6" s="72"/>
      <c r="DWW6" s="72"/>
      <c r="DWX6" s="72"/>
      <c r="DWY6" s="72"/>
      <c r="DWZ6" s="72"/>
      <c r="DXA6" s="72"/>
      <c r="DXB6" s="72"/>
      <c r="DXC6" s="72"/>
      <c r="DXD6" s="72"/>
      <c r="DXE6" s="72"/>
      <c r="DXF6" s="72"/>
      <c r="DXG6" s="72"/>
      <c r="DXH6" s="72"/>
      <c r="DXI6" s="72"/>
      <c r="DXJ6" s="72"/>
      <c r="DXK6" s="72"/>
      <c r="DXL6" s="72"/>
      <c r="DXM6" s="72"/>
      <c r="DXN6" s="72"/>
      <c r="DXO6" s="72"/>
      <c r="DXP6" s="72"/>
      <c r="DXQ6" s="72"/>
      <c r="DXR6" s="72"/>
      <c r="DXS6" s="72"/>
      <c r="DXT6" s="72"/>
      <c r="DXU6" s="72"/>
      <c r="DXV6" s="72"/>
      <c r="DXW6" s="72"/>
      <c r="DXX6" s="72"/>
      <c r="DXY6" s="72"/>
      <c r="DXZ6" s="72"/>
      <c r="DYA6" s="72"/>
      <c r="DYB6" s="72"/>
      <c r="DYC6" s="72"/>
      <c r="DYD6" s="72"/>
      <c r="DYE6" s="72"/>
      <c r="DYF6" s="72"/>
      <c r="DYG6" s="72"/>
      <c r="DYH6" s="72"/>
      <c r="DYI6" s="72"/>
      <c r="DYJ6" s="72"/>
      <c r="DYK6" s="72"/>
      <c r="DYL6" s="72"/>
      <c r="DYM6" s="72"/>
      <c r="DYN6" s="72"/>
      <c r="DYO6" s="72"/>
      <c r="DYP6" s="72"/>
      <c r="DYQ6" s="72"/>
      <c r="DYR6" s="72"/>
      <c r="DYS6" s="72"/>
      <c r="DYT6" s="72"/>
      <c r="DYU6" s="72"/>
      <c r="DYV6" s="72"/>
      <c r="DYW6" s="72"/>
      <c r="DYX6" s="72"/>
      <c r="DYY6" s="72"/>
      <c r="DYZ6" s="72"/>
      <c r="DZA6" s="72"/>
      <c r="DZB6" s="72"/>
      <c r="DZC6" s="72"/>
      <c r="DZD6" s="72"/>
      <c r="DZE6" s="72"/>
      <c r="DZF6" s="72"/>
      <c r="DZG6" s="72"/>
      <c r="DZH6" s="72"/>
      <c r="DZI6" s="72"/>
      <c r="DZJ6" s="72"/>
      <c r="DZK6" s="72"/>
      <c r="DZL6" s="72"/>
      <c r="DZM6" s="72"/>
      <c r="DZN6" s="72"/>
      <c r="DZO6" s="72"/>
      <c r="DZP6" s="72"/>
      <c r="DZQ6" s="72"/>
      <c r="DZR6" s="72"/>
      <c r="DZS6" s="72"/>
      <c r="DZT6" s="72"/>
      <c r="DZU6" s="72"/>
      <c r="DZV6" s="72"/>
      <c r="DZW6" s="72"/>
      <c r="DZX6" s="72"/>
      <c r="DZY6" s="72"/>
      <c r="DZZ6" s="72"/>
      <c r="EAA6" s="72"/>
      <c r="EAB6" s="72"/>
      <c r="EAC6" s="72"/>
      <c r="EAD6" s="72"/>
      <c r="EAE6" s="72"/>
      <c r="EAF6" s="72"/>
      <c r="EAG6" s="72"/>
      <c r="EAH6" s="72"/>
      <c r="EAI6" s="72"/>
      <c r="EAJ6" s="72"/>
      <c r="EAK6" s="72"/>
      <c r="EAL6" s="72"/>
      <c r="EAM6" s="72"/>
      <c r="EAN6" s="72"/>
      <c r="EAO6" s="72"/>
      <c r="EAP6" s="72"/>
      <c r="EAQ6" s="72"/>
      <c r="EAR6" s="72"/>
      <c r="EAS6" s="72"/>
      <c r="EAT6" s="72"/>
      <c r="EAU6" s="72"/>
      <c r="EAV6" s="72"/>
      <c r="EAW6" s="72"/>
      <c r="EAX6" s="72"/>
      <c r="EAY6" s="72"/>
      <c r="EAZ6" s="72"/>
      <c r="EBA6" s="72"/>
      <c r="EBB6" s="72"/>
      <c r="EBC6" s="72"/>
      <c r="EBD6" s="72"/>
      <c r="EBE6" s="72"/>
      <c r="EBF6" s="72"/>
      <c r="EBG6" s="72"/>
      <c r="EBH6" s="72"/>
      <c r="EBI6" s="72"/>
      <c r="EBJ6" s="72"/>
      <c r="EBK6" s="72"/>
      <c r="EBL6" s="72"/>
      <c r="EBM6" s="72"/>
      <c r="EBN6" s="72"/>
      <c r="EBO6" s="72"/>
      <c r="EBP6" s="72"/>
      <c r="EBQ6" s="72"/>
      <c r="EBR6" s="72"/>
      <c r="EBS6" s="72"/>
      <c r="EBT6" s="72"/>
      <c r="EBU6" s="72"/>
      <c r="EBV6" s="72"/>
      <c r="EBW6" s="72"/>
      <c r="EBX6" s="72"/>
      <c r="EBY6" s="72"/>
      <c r="EBZ6" s="72"/>
      <c r="ECA6" s="72"/>
      <c r="ECB6" s="72"/>
      <c r="ECC6" s="72"/>
      <c r="ECD6" s="72"/>
      <c r="ECE6" s="72"/>
      <c r="ECF6" s="72"/>
      <c r="ECG6" s="72"/>
      <c r="ECH6" s="72"/>
      <c r="ECI6" s="72"/>
      <c r="ECJ6" s="72"/>
      <c r="ECK6" s="72"/>
      <c r="ECL6" s="72"/>
      <c r="ECM6" s="72"/>
      <c r="ECN6" s="72"/>
      <c r="ECO6" s="72"/>
      <c r="ECP6" s="72"/>
      <c r="ECQ6" s="72"/>
      <c r="ECR6" s="72"/>
      <c r="ECS6" s="72"/>
      <c r="ECT6" s="72"/>
      <c r="ECU6" s="72"/>
      <c r="ECV6" s="72"/>
      <c r="ECW6" s="72"/>
      <c r="ECX6" s="72"/>
      <c r="ECY6" s="72"/>
      <c r="ECZ6" s="72"/>
      <c r="EDA6" s="72"/>
      <c r="EDB6" s="72"/>
      <c r="EDC6" s="72"/>
      <c r="EDD6" s="72"/>
      <c r="EDE6" s="72"/>
      <c r="EDF6" s="72"/>
      <c r="EDG6" s="72"/>
      <c r="EDH6" s="72"/>
      <c r="EDI6" s="72"/>
      <c r="EDJ6" s="72"/>
      <c r="EDK6" s="72"/>
      <c r="EDL6" s="72"/>
      <c r="EDM6" s="72"/>
      <c r="EDN6" s="72"/>
      <c r="EDO6" s="72"/>
      <c r="EDP6" s="72"/>
      <c r="EDQ6" s="72"/>
      <c r="EDR6" s="72"/>
      <c r="EDS6" s="72"/>
      <c r="EDT6" s="72"/>
      <c r="EDU6" s="72"/>
      <c r="EDV6" s="72"/>
      <c r="EDW6" s="72"/>
      <c r="EDX6" s="72"/>
      <c r="EDY6" s="72"/>
      <c r="EDZ6" s="72"/>
      <c r="EEA6" s="72"/>
      <c r="EEB6" s="72"/>
      <c r="EEC6" s="72"/>
      <c r="EED6" s="72"/>
      <c r="EEE6" s="72"/>
      <c r="EEF6" s="72"/>
      <c r="EEG6" s="72"/>
      <c r="EEH6" s="72"/>
      <c r="EEI6" s="72"/>
      <c r="EEJ6" s="72"/>
      <c r="EEK6" s="72"/>
      <c r="EEL6" s="72"/>
      <c r="EEM6" s="72"/>
      <c r="EEN6" s="72"/>
      <c r="EEO6" s="72"/>
      <c r="EEP6" s="72"/>
      <c r="EEQ6" s="72"/>
      <c r="EER6" s="72"/>
      <c r="EES6" s="72"/>
      <c r="EET6" s="72"/>
      <c r="EEU6" s="72"/>
      <c r="EEV6" s="72"/>
      <c r="EEW6" s="72"/>
      <c r="EEX6" s="72"/>
      <c r="EEY6" s="72"/>
      <c r="EEZ6" s="72"/>
      <c r="EFA6" s="72"/>
      <c r="EFB6" s="72"/>
      <c r="EFC6" s="72"/>
      <c r="EFD6" s="72"/>
      <c r="EFE6" s="72"/>
      <c r="EFF6" s="72"/>
      <c r="EFG6" s="72"/>
      <c r="EFH6" s="72"/>
      <c r="EFI6" s="72"/>
      <c r="EFJ6" s="72"/>
      <c r="EFK6" s="72"/>
      <c r="EFL6" s="72"/>
      <c r="EFM6" s="72"/>
      <c r="EFN6" s="72"/>
      <c r="EFO6" s="72"/>
      <c r="EFP6" s="72"/>
      <c r="EFQ6" s="72"/>
      <c r="EFR6" s="72"/>
      <c r="EFS6" s="72"/>
      <c r="EFT6" s="72"/>
      <c r="EFU6" s="72"/>
      <c r="EFV6" s="72"/>
      <c r="EFW6" s="72"/>
      <c r="EFX6" s="72"/>
      <c r="EFY6" s="72"/>
      <c r="EFZ6" s="72"/>
      <c r="EGA6" s="72"/>
      <c r="EGB6" s="72"/>
      <c r="EGC6" s="72"/>
      <c r="EGD6" s="72"/>
      <c r="EGE6" s="72"/>
      <c r="EGF6" s="72"/>
      <c r="EGG6" s="72"/>
      <c r="EGH6" s="72"/>
      <c r="EGI6" s="72"/>
      <c r="EGJ6" s="72"/>
      <c r="EGK6" s="72"/>
      <c r="EGL6" s="72"/>
      <c r="EGM6" s="72"/>
      <c r="EGN6" s="72"/>
      <c r="EGO6" s="72"/>
      <c r="EGP6" s="72"/>
      <c r="EGQ6" s="72"/>
      <c r="EGR6" s="72"/>
      <c r="EGS6" s="72"/>
      <c r="EGT6" s="72"/>
      <c r="EGU6" s="72"/>
      <c r="EGV6" s="72"/>
      <c r="EGW6" s="72"/>
      <c r="EGX6" s="72"/>
      <c r="EGY6" s="72"/>
      <c r="EGZ6" s="72"/>
      <c r="EHA6" s="72"/>
      <c r="EHB6" s="72"/>
      <c r="EHC6" s="72"/>
      <c r="EHD6" s="72"/>
      <c r="EHE6" s="72"/>
      <c r="EHF6" s="72"/>
      <c r="EHG6" s="72"/>
      <c r="EHH6" s="72"/>
      <c r="EHI6" s="72"/>
      <c r="EHJ6" s="72"/>
      <c r="EHK6" s="72"/>
      <c r="EHL6" s="72"/>
      <c r="EHM6" s="72"/>
      <c r="EHN6" s="72"/>
      <c r="EHO6" s="72"/>
      <c r="EHP6" s="72"/>
      <c r="EHQ6" s="72"/>
      <c r="EHR6" s="72"/>
      <c r="EHS6" s="72"/>
      <c r="EHT6" s="72"/>
      <c r="EHU6" s="72"/>
      <c r="EHV6" s="72"/>
      <c r="EHW6" s="72"/>
      <c r="EHX6" s="72"/>
      <c r="EHY6" s="72"/>
      <c r="EHZ6" s="72"/>
      <c r="EIA6" s="72"/>
      <c r="EIB6" s="72"/>
      <c r="EIC6" s="72"/>
      <c r="EID6" s="72"/>
      <c r="EIE6" s="72"/>
      <c r="EIF6" s="72"/>
      <c r="EIG6" s="72"/>
      <c r="EIH6" s="72"/>
      <c r="EII6" s="72"/>
      <c r="EIJ6" s="72"/>
      <c r="EIK6" s="72"/>
      <c r="EIL6" s="72"/>
      <c r="EIM6" s="72"/>
      <c r="EIN6" s="72"/>
      <c r="EIO6" s="72"/>
      <c r="EIP6" s="72"/>
      <c r="EIQ6" s="72"/>
      <c r="EIR6" s="72"/>
      <c r="EIS6" s="72"/>
      <c r="EIT6" s="72"/>
      <c r="EIU6" s="72"/>
      <c r="EIV6" s="72"/>
      <c r="EIW6" s="72"/>
      <c r="EIX6" s="72"/>
      <c r="EIY6" s="72"/>
      <c r="EIZ6" s="72"/>
      <c r="EJA6" s="72"/>
      <c r="EJB6" s="72"/>
      <c r="EJC6" s="72"/>
      <c r="EJD6" s="72"/>
      <c r="EJE6" s="72"/>
      <c r="EJF6" s="72"/>
      <c r="EJG6" s="72"/>
      <c r="EJH6" s="72"/>
      <c r="EJI6" s="72"/>
      <c r="EJJ6" s="72"/>
      <c r="EJK6" s="72"/>
      <c r="EJL6" s="72"/>
      <c r="EJM6" s="72"/>
      <c r="EJN6" s="72"/>
      <c r="EJO6" s="72"/>
      <c r="EJP6" s="72"/>
      <c r="EJQ6" s="72"/>
      <c r="EJR6" s="72"/>
      <c r="EJS6" s="72"/>
      <c r="EJT6" s="72"/>
      <c r="EJU6" s="72"/>
      <c r="EJV6" s="72"/>
      <c r="EJW6" s="72"/>
      <c r="EJX6" s="72"/>
      <c r="EJY6" s="72"/>
      <c r="EJZ6" s="72"/>
      <c r="EKA6" s="72"/>
      <c r="EKB6" s="72"/>
      <c r="EKC6" s="72"/>
      <c r="EKD6" s="72"/>
      <c r="EKE6" s="72"/>
      <c r="EKF6" s="72"/>
      <c r="EKG6" s="72"/>
      <c r="EKH6" s="72"/>
      <c r="EKI6" s="72"/>
      <c r="EKJ6" s="72"/>
      <c r="EKK6" s="72"/>
      <c r="EKL6" s="72"/>
      <c r="EKM6" s="72"/>
      <c r="EKN6" s="72"/>
      <c r="EKO6" s="72"/>
      <c r="EKP6" s="72"/>
      <c r="EKQ6" s="72"/>
      <c r="EKR6" s="72"/>
      <c r="EKS6" s="72"/>
      <c r="EKT6" s="72"/>
      <c r="EKU6" s="72"/>
      <c r="EKV6" s="72"/>
      <c r="EKW6" s="72"/>
      <c r="EKX6" s="72"/>
      <c r="EKY6" s="72"/>
      <c r="EKZ6" s="72"/>
      <c r="ELA6" s="72"/>
      <c r="ELB6" s="72"/>
      <c r="ELC6" s="72"/>
      <c r="ELD6" s="72"/>
      <c r="ELE6" s="72"/>
      <c r="ELF6" s="72"/>
      <c r="ELG6" s="72"/>
      <c r="ELH6" s="72"/>
      <c r="ELI6" s="72"/>
      <c r="ELJ6" s="72"/>
      <c r="ELK6" s="72"/>
      <c r="ELL6" s="72"/>
      <c r="ELM6" s="72"/>
      <c r="ELN6" s="72"/>
      <c r="ELO6" s="72"/>
      <c r="ELP6" s="72"/>
      <c r="ELQ6" s="72"/>
      <c r="ELR6" s="72"/>
      <c r="ELS6" s="72"/>
      <c r="ELT6" s="72"/>
      <c r="ELU6" s="72"/>
      <c r="ELV6" s="72"/>
      <c r="ELW6" s="72"/>
      <c r="ELX6" s="72"/>
      <c r="ELY6" s="72"/>
      <c r="ELZ6" s="72"/>
      <c r="EMA6" s="72"/>
      <c r="EMB6" s="72"/>
      <c r="EMC6" s="72"/>
      <c r="EMD6" s="72"/>
      <c r="EME6" s="72"/>
      <c r="EMF6" s="72"/>
      <c r="EMG6" s="72"/>
      <c r="EMH6" s="72"/>
      <c r="EMI6" s="72"/>
      <c r="EMJ6" s="72"/>
      <c r="EMK6" s="72"/>
      <c r="EML6" s="72"/>
      <c r="EMM6" s="72"/>
      <c r="EMN6" s="72"/>
      <c r="EMO6" s="72"/>
      <c r="EMP6" s="72"/>
      <c r="EMQ6" s="72"/>
      <c r="EMR6" s="72"/>
      <c r="EMS6" s="72"/>
      <c r="EMT6" s="72"/>
      <c r="EMU6" s="72"/>
      <c r="EMV6" s="72"/>
      <c r="EMW6" s="72"/>
      <c r="EMX6" s="72"/>
      <c r="EMY6" s="72"/>
      <c r="EMZ6" s="72"/>
      <c r="ENA6" s="72"/>
      <c r="ENB6" s="72"/>
      <c r="ENC6" s="72"/>
      <c r="END6" s="72"/>
      <c r="ENE6" s="72"/>
      <c r="ENF6" s="72"/>
      <c r="ENG6" s="72"/>
      <c r="ENH6" s="72"/>
      <c r="ENI6" s="72"/>
      <c r="ENJ6" s="72"/>
      <c r="ENK6" s="72"/>
      <c r="ENL6" s="72"/>
      <c r="ENM6" s="72"/>
      <c r="ENN6" s="72"/>
      <c r="ENO6" s="72"/>
      <c r="ENP6" s="72"/>
      <c r="ENQ6" s="72"/>
      <c r="ENR6" s="72"/>
      <c r="ENS6" s="72"/>
      <c r="ENT6" s="72"/>
      <c r="ENU6" s="72"/>
      <c r="ENV6" s="72"/>
      <c r="ENW6" s="72"/>
      <c r="ENX6" s="72"/>
      <c r="ENY6" s="72"/>
      <c r="ENZ6" s="72"/>
      <c r="EOA6" s="72"/>
      <c r="EOB6" s="72"/>
      <c r="EOC6" s="72"/>
      <c r="EOD6" s="72"/>
      <c r="EOE6" s="72"/>
      <c r="EOF6" s="72"/>
      <c r="EOG6" s="72"/>
      <c r="EOH6" s="72"/>
      <c r="EOI6" s="72"/>
      <c r="EOJ6" s="72"/>
      <c r="EOK6" s="72"/>
      <c r="EOL6" s="72"/>
      <c r="EOM6" s="72"/>
      <c r="EON6" s="72"/>
      <c r="EOO6" s="72"/>
      <c r="EOP6" s="72"/>
      <c r="EOQ6" s="72"/>
      <c r="EOR6" s="72"/>
      <c r="EOS6" s="72"/>
      <c r="EOT6" s="72"/>
      <c r="EOU6" s="72"/>
      <c r="EOV6" s="72"/>
      <c r="EOW6" s="72"/>
      <c r="EOX6" s="72"/>
      <c r="EOY6" s="72"/>
      <c r="EOZ6" s="72"/>
      <c r="EPA6" s="72"/>
      <c r="EPB6" s="72"/>
      <c r="EPC6" s="72"/>
      <c r="EPD6" s="72"/>
      <c r="EPE6" s="72"/>
      <c r="EPF6" s="72"/>
      <c r="EPG6" s="72"/>
      <c r="EPH6" s="72"/>
      <c r="EPI6" s="72"/>
      <c r="EPJ6" s="72"/>
      <c r="EPK6" s="72"/>
      <c r="EPL6" s="72"/>
      <c r="EPM6" s="72"/>
      <c r="EPN6" s="72"/>
      <c r="EPO6" s="72"/>
      <c r="EPP6" s="72"/>
      <c r="EPQ6" s="72"/>
      <c r="EPR6" s="72"/>
      <c r="EPS6" s="72"/>
      <c r="EPT6" s="72"/>
      <c r="EPU6" s="72"/>
      <c r="EPV6" s="72"/>
      <c r="EPW6" s="72"/>
      <c r="EPX6" s="72"/>
      <c r="EPY6" s="72"/>
      <c r="EPZ6" s="72"/>
      <c r="EQA6" s="72"/>
      <c r="EQB6" s="72"/>
      <c r="EQC6" s="72"/>
      <c r="EQD6" s="72"/>
      <c r="EQE6" s="72"/>
      <c r="EQF6" s="72"/>
      <c r="EQG6" s="72"/>
      <c r="EQH6" s="72"/>
      <c r="EQI6" s="72"/>
      <c r="EQJ6" s="72"/>
      <c r="EQK6" s="72"/>
      <c r="EQL6" s="72"/>
      <c r="EQM6" s="72"/>
      <c r="EQN6" s="72"/>
      <c r="EQO6" s="72"/>
      <c r="EQP6" s="72"/>
      <c r="EQQ6" s="72"/>
      <c r="EQR6" s="72"/>
      <c r="EQS6" s="72"/>
      <c r="EQT6" s="72"/>
      <c r="EQU6" s="72"/>
      <c r="EQV6" s="72"/>
      <c r="EQW6" s="72"/>
      <c r="EQX6" s="72"/>
      <c r="EQY6" s="72"/>
      <c r="EQZ6" s="72"/>
      <c r="ERA6" s="72"/>
      <c r="ERB6" s="72"/>
      <c r="ERC6" s="72"/>
      <c r="ERD6" s="72"/>
      <c r="ERE6" s="72"/>
      <c r="ERF6" s="72"/>
      <c r="ERG6" s="72"/>
      <c r="ERH6" s="72"/>
      <c r="ERI6" s="72"/>
      <c r="ERJ6" s="72"/>
      <c r="ERK6" s="72"/>
      <c r="ERL6" s="72"/>
      <c r="ERM6" s="72"/>
      <c r="ERN6" s="72"/>
      <c r="ERO6" s="72"/>
      <c r="ERP6" s="72"/>
      <c r="ERQ6" s="72"/>
      <c r="ERR6" s="72"/>
      <c r="ERS6" s="72"/>
      <c r="ERT6" s="72"/>
      <c r="ERU6" s="72"/>
      <c r="ERV6" s="72"/>
      <c r="ERW6" s="72"/>
      <c r="ERX6" s="72"/>
      <c r="ERY6" s="72"/>
      <c r="ERZ6" s="72"/>
      <c r="ESA6" s="72"/>
      <c r="ESB6" s="72"/>
      <c r="ESC6" s="72"/>
      <c r="ESD6" s="72"/>
      <c r="ESE6" s="72"/>
      <c r="ESF6" s="72"/>
      <c r="ESG6" s="72"/>
      <c r="ESH6" s="72"/>
      <c r="ESI6" s="72"/>
      <c r="ESJ6" s="72"/>
      <c r="ESK6" s="72"/>
      <c r="ESL6" s="72"/>
      <c r="ESM6" s="72"/>
      <c r="ESN6" s="72"/>
      <c r="ESO6" s="72"/>
      <c r="ESP6" s="72"/>
      <c r="ESQ6" s="72"/>
      <c r="ESR6" s="72"/>
      <c r="ESS6" s="72"/>
      <c r="EST6" s="72"/>
      <c r="ESU6" s="72"/>
      <c r="ESV6" s="72"/>
      <c r="ESW6" s="72"/>
      <c r="ESX6" s="72"/>
      <c r="ESY6" s="72"/>
      <c r="ESZ6" s="72"/>
      <c r="ETA6" s="72"/>
      <c r="ETB6" s="72"/>
      <c r="ETC6" s="72"/>
      <c r="ETD6" s="72"/>
      <c r="ETE6" s="72"/>
      <c r="ETF6" s="72"/>
      <c r="ETG6" s="72"/>
      <c r="ETH6" s="72"/>
      <c r="ETI6" s="72"/>
      <c r="ETJ6" s="72"/>
      <c r="ETK6" s="72"/>
      <c r="ETL6" s="72"/>
      <c r="ETM6" s="72"/>
      <c r="ETN6" s="72"/>
      <c r="ETO6" s="72"/>
      <c r="ETP6" s="72"/>
      <c r="ETQ6" s="72"/>
      <c r="ETR6" s="72"/>
      <c r="ETS6" s="72"/>
      <c r="ETT6" s="72"/>
      <c r="ETU6" s="72"/>
      <c r="ETV6" s="72"/>
      <c r="ETW6" s="72"/>
      <c r="ETX6" s="72"/>
      <c r="ETY6" s="72"/>
      <c r="ETZ6" s="72"/>
      <c r="EUA6" s="72"/>
      <c r="EUB6" s="72"/>
      <c r="EUC6" s="72"/>
      <c r="EUD6" s="72"/>
      <c r="EUE6" s="72"/>
      <c r="EUF6" s="72"/>
      <c r="EUG6" s="72"/>
      <c r="EUH6" s="72"/>
      <c r="EUI6" s="72"/>
      <c r="EUJ6" s="72"/>
      <c r="EUK6" s="72"/>
      <c r="EUL6" s="72"/>
      <c r="EUM6" s="72"/>
      <c r="EUN6" s="72"/>
      <c r="EUO6" s="72"/>
      <c r="EUP6" s="72"/>
      <c r="EUQ6" s="72"/>
      <c r="EUR6" s="72"/>
      <c r="EUS6" s="72"/>
      <c r="EUT6" s="72"/>
      <c r="EUU6" s="72"/>
      <c r="EUV6" s="72"/>
      <c r="EUW6" s="72"/>
      <c r="EUX6" s="72"/>
      <c r="EUY6" s="72"/>
      <c r="EUZ6" s="72"/>
      <c r="EVA6" s="72"/>
      <c r="EVB6" s="72"/>
      <c r="EVC6" s="72"/>
      <c r="EVD6" s="72"/>
      <c r="EVE6" s="72"/>
      <c r="EVF6" s="72"/>
      <c r="EVG6" s="72"/>
      <c r="EVH6" s="72"/>
      <c r="EVI6" s="72"/>
      <c r="EVJ6" s="72"/>
      <c r="EVK6" s="72"/>
      <c r="EVL6" s="72"/>
      <c r="EVM6" s="72"/>
      <c r="EVN6" s="72"/>
      <c r="EVO6" s="72"/>
      <c r="EVP6" s="72"/>
      <c r="EVQ6" s="72"/>
      <c r="EVR6" s="72"/>
      <c r="EVS6" s="72"/>
      <c r="EVT6" s="72"/>
      <c r="EVU6" s="72"/>
      <c r="EVV6" s="72"/>
      <c r="EVW6" s="72"/>
      <c r="EVX6" s="72"/>
      <c r="EVY6" s="72"/>
      <c r="EVZ6" s="72"/>
      <c r="EWA6" s="72"/>
      <c r="EWB6" s="72"/>
      <c r="EWC6" s="72"/>
      <c r="EWD6" s="72"/>
      <c r="EWE6" s="72"/>
      <c r="EWF6" s="72"/>
      <c r="EWG6" s="72"/>
      <c r="EWH6" s="72"/>
      <c r="EWI6" s="72"/>
      <c r="EWJ6" s="72"/>
      <c r="EWK6" s="72"/>
      <c r="EWL6" s="72"/>
      <c r="EWM6" s="72"/>
      <c r="EWN6" s="72"/>
      <c r="EWO6" s="72"/>
      <c r="EWP6" s="72"/>
      <c r="EWQ6" s="72"/>
      <c r="EWR6" s="72"/>
      <c r="EWS6" s="72"/>
      <c r="EWT6" s="72"/>
      <c r="EWU6" s="72"/>
      <c r="EWV6" s="72"/>
      <c r="EWW6" s="72"/>
      <c r="EWX6" s="72"/>
      <c r="EWY6" s="72"/>
      <c r="EWZ6" s="72"/>
      <c r="EXA6" s="72"/>
      <c r="EXB6" s="72"/>
      <c r="EXC6" s="72"/>
      <c r="EXD6" s="72"/>
      <c r="EXE6" s="72"/>
      <c r="EXF6" s="72"/>
      <c r="EXG6" s="72"/>
      <c r="EXH6" s="72"/>
      <c r="EXI6" s="72"/>
      <c r="EXJ6" s="72"/>
      <c r="EXK6" s="72"/>
      <c r="EXL6" s="72"/>
      <c r="EXM6" s="72"/>
      <c r="EXN6" s="72"/>
      <c r="EXO6" s="72"/>
      <c r="EXP6" s="72"/>
      <c r="EXQ6" s="72"/>
      <c r="EXR6" s="72"/>
      <c r="EXS6" s="72"/>
      <c r="EXT6" s="72"/>
      <c r="EXU6" s="72"/>
      <c r="EXV6" s="72"/>
      <c r="EXW6" s="72"/>
      <c r="EXX6" s="72"/>
      <c r="EXY6" s="72"/>
      <c r="EXZ6" s="72"/>
      <c r="EYA6" s="72"/>
      <c r="EYB6" s="72"/>
      <c r="EYC6" s="72"/>
      <c r="EYD6" s="72"/>
      <c r="EYE6" s="72"/>
      <c r="EYF6" s="72"/>
      <c r="EYG6" s="72"/>
      <c r="EYH6" s="72"/>
      <c r="EYI6" s="72"/>
      <c r="EYJ6" s="72"/>
      <c r="EYK6" s="72"/>
      <c r="EYL6" s="72"/>
      <c r="EYM6" s="72"/>
      <c r="EYN6" s="72"/>
      <c r="EYO6" s="72"/>
      <c r="EYP6" s="72"/>
      <c r="EYQ6" s="72"/>
      <c r="EYR6" s="72"/>
      <c r="EYS6" s="72"/>
      <c r="EYT6" s="72"/>
      <c r="EYU6" s="72"/>
      <c r="EYV6" s="72"/>
      <c r="EYW6" s="72"/>
      <c r="EYX6" s="72"/>
      <c r="EYY6" s="72"/>
      <c r="EYZ6" s="72"/>
      <c r="EZA6" s="72"/>
      <c r="EZB6" s="72"/>
      <c r="EZC6" s="72"/>
      <c r="EZD6" s="72"/>
      <c r="EZE6" s="72"/>
      <c r="EZF6" s="72"/>
      <c r="EZG6" s="72"/>
      <c r="EZH6" s="72"/>
      <c r="EZI6" s="72"/>
      <c r="EZJ6" s="72"/>
      <c r="EZK6" s="72"/>
      <c r="EZL6" s="72"/>
      <c r="EZM6" s="72"/>
      <c r="EZN6" s="72"/>
      <c r="EZO6" s="72"/>
      <c r="EZP6" s="72"/>
      <c r="EZQ6" s="72"/>
      <c r="EZR6" s="72"/>
      <c r="EZS6" s="72"/>
      <c r="EZT6" s="72"/>
      <c r="EZU6" s="72"/>
      <c r="EZV6" s="72"/>
      <c r="EZW6" s="72"/>
      <c r="EZX6" s="72"/>
      <c r="EZY6" s="72"/>
      <c r="EZZ6" s="72"/>
      <c r="FAA6" s="72"/>
      <c r="FAB6" s="72"/>
      <c r="FAC6" s="72"/>
      <c r="FAD6" s="72"/>
      <c r="FAE6" s="72"/>
      <c r="FAF6" s="72"/>
      <c r="FAG6" s="72"/>
      <c r="FAH6" s="72"/>
      <c r="FAI6" s="72"/>
      <c r="FAJ6" s="72"/>
      <c r="FAK6" s="72"/>
      <c r="FAL6" s="72"/>
      <c r="FAM6" s="72"/>
      <c r="FAN6" s="72"/>
      <c r="FAO6" s="72"/>
      <c r="FAP6" s="72"/>
      <c r="FAQ6" s="72"/>
      <c r="FAR6" s="72"/>
      <c r="FAS6" s="72"/>
      <c r="FAT6" s="72"/>
      <c r="FAU6" s="72"/>
      <c r="FAV6" s="72"/>
      <c r="FAW6" s="72"/>
      <c r="FAX6" s="72"/>
      <c r="FAY6" s="72"/>
      <c r="FAZ6" s="72"/>
      <c r="FBA6" s="72"/>
      <c r="FBB6" s="72"/>
      <c r="FBC6" s="72"/>
      <c r="FBD6" s="72"/>
      <c r="FBE6" s="72"/>
      <c r="FBF6" s="72"/>
      <c r="FBG6" s="72"/>
      <c r="FBH6" s="72"/>
      <c r="FBI6" s="72"/>
      <c r="FBJ6" s="72"/>
      <c r="FBK6" s="72"/>
      <c r="FBL6" s="72"/>
      <c r="FBM6" s="72"/>
      <c r="FBN6" s="72"/>
      <c r="FBO6" s="72"/>
      <c r="FBP6" s="72"/>
      <c r="FBQ6" s="72"/>
      <c r="FBR6" s="72"/>
      <c r="FBS6" s="72"/>
      <c r="FBT6" s="72"/>
      <c r="FBU6" s="72"/>
      <c r="FBV6" s="72"/>
      <c r="FBW6" s="72"/>
      <c r="FBX6" s="72"/>
      <c r="FBY6" s="72"/>
      <c r="FBZ6" s="72"/>
      <c r="FCA6" s="72"/>
      <c r="FCB6" s="72"/>
      <c r="FCC6" s="72"/>
      <c r="FCD6" s="72"/>
      <c r="FCE6" s="72"/>
      <c r="FCF6" s="72"/>
      <c r="FCG6" s="72"/>
      <c r="FCH6" s="72"/>
      <c r="FCI6" s="72"/>
      <c r="FCJ6" s="72"/>
      <c r="FCK6" s="72"/>
      <c r="FCL6" s="72"/>
      <c r="FCM6" s="72"/>
      <c r="FCN6" s="72"/>
      <c r="FCO6" s="72"/>
      <c r="FCP6" s="72"/>
      <c r="FCQ6" s="72"/>
      <c r="FCR6" s="72"/>
      <c r="FCS6" s="72"/>
      <c r="FCT6" s="72"/>
      <c r="FCU6" s="72"/>
      <c r="FCV6" s="72"/>
      <c r="FCW6" s="72"/>
      <c r="FCX6" s="72"/>
      <c r="FCY6" s="72"/>
      <c r="FCZ6" s="72"/>
      <c r="FDA6" s="72"/>
      <c r="FDB6" s="72"/>
      <c r="FDC6" s="72"/>
      <c r="FDD6" s="72"/>
      <c r="FDE6" s="72"/>
      <c r="FDF6" s="72"/>
      <c r="FDG6" s="72"/>
      <c r="FDH6" s="72"/>
      <c r="FDI6" s="72"/>
      <c r="FDJ6" s="72"/>
      <c r="FDK6" s="72"/>
      <c r="FDL6" s="72"/>
      <c r="FDM6" s="72"/>
      <c r="FDN6" s="72"/>
      <c r="FDO6" s="72"/>
      <c r="FDP6" s="72"/>
      <c r="FDQ6" s="72"/>
      <c r="FDR6" s="72"/>
      <c r="FDS6" s="72"/>
      <c r="FDT6" s="72"/>
      <c r="FDU6" s="72"/>
      <c r="FDV6" s="72"/>
      <c r="FDW6" s="72"/>
      <c r="FDX6" s="72"/>
      <c r="FDY6" s="72"/>
      <c r="FDZ6" s="72"/>
      <c r="FEA6" s="72"/>
      <c r="FEB6" s="72"/>
      <c r="FEC6" s="72"/>
      <c r="FED6" s="72"/>
      <c r="FEE6" s="72"/>
      <c r="FEF6" s="72"/>
      <c r="FEG6" s="72"/>
      <c r="FEH6" s="72"/>
      <c r="FEI6" s="72"/>
      <c r="FEJ6" s="72"/>
      <c r="FEK6" s="72"/>
      <c r="FEL6" s="72"/>
      <c r="FEM6" s="72"/>
      <c r="FEN6" s="72"/>
      <c r="FEO6" s="72"/>
      <c r="FEP6" s="72"/>
      <c r="FEQ6" s="72"/>
      <c r="FER6" s="72"/>
      <c r="FES6" s="72"/>
      <c r="FET6" s="72"/>
      <c r="FEU6" s="72"/>
      <c r="FEV6" s="72"/>
      <c r="FEW6" s="72"/>
      <c r="FEX6" s="72"/>
      <c r="FEY6" s="72"/>
      <c r="FEZ6" s="72"/>
      <c r="FFA6" s="72"/>
      <c r="FFB6" s="72"/>
      <c r="FFC6" s="72"/>
      <c r="FFD6" s="72"/>
      <c r="FFE6" s="72"/>
      <c r="FFF6" s="72"/>
      <c r="FFG6" s="72"/>
      <c r="FFH6" s="72"/>
      <c r="FFI6" s="72"/>
      <c r="FFJ6" s="72"/>
      <c r="FFK6" s="72"/>
      <c r="FFL6" s="72"/>
      <c r="FFM6" s="72"/>
      <c r="FFN6" s="72"/>
      <c r="FFO6" s="72"/>
      <c r="FFP6" s="72"/>
      <c r="FFQ6" s="72"/>
      <c r="FFR6" s="72"/>
      <c r="FFS6" s="72"/>
      <c r="FFT6" s="72"/>
      <c r="FFU6" s="72"/>
      <c r="FFV6" s="72"/>
      <c r="FFW6" s="72"/>
      <c r="FFX6" s="72"/>
      <c r="FFY6" s="72"/>
      <c r="FFZ6" s="72"/>
      <c r="FGA6" s="72"/>
      <c r="FGB6" s="72"/>
      <c r="FGC6" s="72"/>
      <c r="FGD6" s="72"/>
      <c r="FGE6" s="72"/>
      <c r="FGF6" s="72"/>
      <c r="FGG6" s="72"/>
      <c r="FGH6" s="72"/>
      <c r="FGI6" s="72"/>
      <c r="FGJ6" s="72"/>
      <c r="FGK6" s="72"/>
      <c r="FGL6" s="72"/>
      <c r="FGM6" s="72"/>
      <c r="FGN6" s="72"/>
      <c r="FGO6" s="72"/>
      <c r="FGP6" s="72"/>
      <c r="FGQ6" s="72"/>
      <c r="FGR6" s="72"/>
      <c r="FGS6" s="72"/>
      <c r="FGT6" s="72"/>
      <c r="FGU6" s="72"/>
      <c r="FGV6" s="72"/>
      <c r="FGW6" s="72"/>
      <c r="FGX6" s="72"/>
      <c r="FGY6" s="72"/>
      <c r="FGZ6" s="72"/>
      <c r="FHA6" s="72"/>
      <c r="FHB6" s="72"/>
      <c r="FHC6" s="72"/>
      <c r="FHD6" s="72"/>
      <c r="FHE6" s="72"/>
      <c r="FHF6" s="72"/>
      <c r="FHG6" s="72"/>
      <c r="FHH6" s="72"/>
      <c r="FHI6" s="72"/>
      <c r="FHJ6" s="72"/>
      <c r="FHK6" s="72"/>
      <c r="FHL6" s="72"/>
      <c r="FHM6" s="72"/>
      <c r="FHN6" s="72"/>
      <c r="FHO6" s="72"/>
      <c r="FHP6" s="72"/>
      <c r="FHQ6" s="72"/>
      <c r="FHR6" s="72"/>
      <c r="FHS6" s="72"/>
      <c r="FHT6" s="72"/>
      <c r="FHU6" s="72"/>
      <c r="FHV6" s="72"/>
      <c r="FHW6" s="72"/>
      <c r="FHX6" s="72"/>
      <c r="FHY6" s="72"/>
      <c r="FHZ6" s="72"/>
      <c r="FIA6" s="72"/>
      <c r="FIB6" s="72"/>
      <c r="FIC6" s="72"/>
      <c r="FID6" s="72"/>
      <c r="FIE6" s="72"/>
      <c r="FIF6" s="72"/>
      <c r="FIG6" s="72"/>
      <c r="FIH6" s="72"/>
      <c r="FII6" s="72"/>
      <c r="FIJ6" s="72"/>
      <c r="FIK6" s="72"/>
      <c r="FIL6" s="72"/>
      <c r="FIM6" s="72"/>
      <c r="FIN6" s="72"/>
      <c r="FIO6" s="72"/>
      <c r="FIP6" s="72"/>
      <c r="FIQ6" s="72"/>
      <c r="FIR6" s="72"/>
      <c r="FIS6" s="72"/>
      <c r="FIT6" s="72"/>
      <c r="FIU6" s="72"/>
      <c r="FIV6" s="72"/>
      <c r="FIW6" s="72"/>
      <c r="FIX6" s="72"/>
      <c r="FIY6" s="72"/>
      <c r="FIZ6" s="72"/>
      <c r="FJA6" s="72"/>
      <c r="FJB6" s="72"/>
      <c r="FJC6" s="72"/>
      <c r="FJD6" s="72"/>
      <c r="FJE6" s="72"/>
      <c r="FJF6" s="72"/>
      <c r="FJG6" s="72"/>
      <c r="FJH6" s="72"/>
      <c r="FJI6" s="72"/>
      <c r="FJJ6" s="72"/>
      <c r="FJK6" s="72"/>
      <c r="FJL6" s="72"/>
      <c r="FJM6" s="72"/>
      <c r="FJN6" s="72"/>
      <c r="FJO6" s="72"/>
      <c r="FJP6" s="72"/>
      <c r="FJQ6" s="72"/>
      <c r="FJR6" s="72"/>
      <c r="FJS6" s="72"/>
      <c r="FJT6" s="72"/>
      <c r="FJU6" s="72"/>
      <c r="FJV6" s="72"/>
      <c r="FJW6" s="72"/>
      <c r="FJX6" s="72"/>
      <c r="FJY6" s="72"/>
      <c r="FJZ6" s="72"/>
      <c r="FKA6" s="72"/>
      <c r="FKB6" s="72"/>
      <c r="FKC6" s="72"/>
      <c r="FKD6" s="72"/>
      <c r="FKE6" s="72"/>
      <c r="FKF6" s="72"/>
      <c r="FKG6" s="72"/>
      <c r="FKH6" s="72"/>
      <c r="FKI6" s="72"/>
      <c r="FKJ6" s="72"/>
      <c r="FKK6" s="72"/>
      <c r="FKL6" s="72"/>
      <c r="FKM6" s="72"/>
      <c r="FKN6" s="72"/>
      <c r="FKO6" s="72"/>
      <c r="FKP6" s="72"/>
      <c r="FKQ6" s="72"/>
      <c r="FKR6" s="72"/>
      <c r="FKS6" s="72"/>
      <c r="FKT6" s="72"/>
      <c r="FKU6" s="72"/>
      <c r="FKV6" s="72"/>
      <c r="FKW6" s="72"/>
      <c r="FKX6" s="72"/>
      <c r="FKY6" s="72"/>
      <c r="FKZ6" s="72"/>
      <c r="FLA6" s="72"/>
      <c r="FLB6" s="72"/>
      <c r="FLC6" s="72"/>
      <c r="FLD6" s="72"/>
      <c r="FLE6" s="72"/>
      <c r="FLF6" s="72"/>
      <c r="FLG6" s="72"/>
      <c r="FLH6" s="72"/>
      <c r="FLI6" s="72"/>
      <c r="FLJ6" s="72"/>
      <c r="FLK6" s="72"/>
      <c r="FLL6" s="72"/>
      <c r="FLM6" s="72"/>
      <c r="FLN6" s="72"/>
      <c r="FLO6" s="72"/>
      <c r="FLP6" s="72"/>
      <c r="FLQ6" s="72"/>
      <c r="FLR6" s="72"/>
      <c r="FLS6" s="72"/>
      <c r="FLT6" s="72"/>
      <c r="FLU6" s="72"/>
      <c r="FLV6" s="72"/>
      <c r="FLW6" s="72"/>
      <c r="FLX6" s="72"/>
      <c r="FLY6" s="72"/>
      <c r="FLZ6" s="72"/>
      <c r="FMA6" s="72"/>
      <c r="FMB6" s="72"/>
      <c r="FMC6" s="72"/>
      <c r="FMD6" s="72"/>
      <c r="FME6" s="72"/>
      <c r="FMF6" s="72"/>
      <c r="FMG6" s="72"/>
      <c r="FMH6" s="72"/>
      <c r="FMI6" s="72"/>
      <c r="FMJ6" s="72"/>
      <c r="FMK6" s="72"/>
      <c r="FML6" s="72"/>
      <c r="FMM6" s="72"/>
      <c r="FMN6" s="72"/>
      <c r="FMO6" s="72"/>
      <c r="FMP6" s="72"/>
      <c r="FMQ6" s="72"/>
      <c r="FMR6" s="72"/>
      <c r="FMS6" s="72"/>
      <c r="FMT6" s="72"/>
      <c r="FMU6" s="72"/>
      <c r="FMV6" s="72"/>
      <c r="FMW6" s="72"/>
      <c r="FMX6" s="72"/>
      <c r="FMY6" s="72"/>
      <c r="FMZ6" s="72"/>
      <c r="FNA6" s="72"/>
      <c r="FNB6" s="72"/>
      <c r="FNC6" s="72"/>
      <c r="FND6" s="72"/>
      <c r="FNE6" s="72"/>
      <c r="FNF6" s="72"/>
      <c r="FNG6" s="72"/>
      <c r="FNH6" s="72"/>
      <c r="FNI6" s="72"/>
      <c r="FNJ6" s="72"/>
      <c r="FNK6" s="72"/>
      <c r="FNL6" s="72"/>
      <c r="FNM6" s="72"/>
      <c r="FNN6" s="72"/>
      <c r="FNO6" s="72"/>
      <c r="FNP6" s="72"/>
      <c r="FNQ6" s="72"/>
      <c r="FNR6" s="72"/>
      <c r="FNS6" s="72"/>
      <c r="FNT6" s="72"/>
      <c r="FNU6" s="72"/>
      <c r="FNV6" s="72"/>
      <c r="FNW6" s="72"/>
      <c r="FNX6" s="72"/>
      <c r="FNY6" s="72"/>
      <c r="FNZ6" s="72"/>
      <c r="FOA6" s="72"/>
      <c r="FOB6" s="72"/>
      <c r="FOC6" s="72"/>
      <c r="FOD6" s="72"/>
      <c r="FOE6" s="72"/>
      <c r="FOF6" s="72"/>
      <c r="FOG6" s="72"/>
      <c r="FOH6" s="72"/>
      <c r="FOI6" s="72"/>
      <c r="FOJ6" s="72"/>
      <c r="FOK6" s="72"/>
      <c r="FOL6" s="72"/>
      <c r="FOM6" s="72"/>
      <c r="FON6" s="72"/>
      <c r="FOO6" s="72"/>
      <c r="FOP6" s="72"/>
      <c r="FOQ6" s="72"/>
      <c r="FOR6" s="72"/>
      <c r="FOS6" s="72"/>
      <c r="FOT6" s="72"/>
      <c r="FOU6" s="72"/>
      <c r="FOV6" s="72"/>
      <c r="FOW6" s="72"/>
      <c r="FOX6" s="72"/>
      <c r="FOY6" s="72"/>
      <c r="FOZ6" s="72"/>
      <c r="FPA6" s="72"/>
      <c r="FPB6" s="72"/>
      <c r="FPC6" s="72"/>
      <c r="FPD6" s="72"/>
      <c r="FPE6" s="72"/>
      <c r="FPF6" s="72"/>
      <c r="FPG6" s="72"/>
      <c r="FPH6" s="72"/>
      <c r="FPI6" s="72"/>
      <c r="FPJ6" s="72"/>
      <c r="FPK6" s="72"/>
      <c r="FPL6" s="72"/>
      <c r="FPM6" s="72"/>
      <c r="FPN6" s="72"/>
      <c r="FPO6" s="72"/>
      <c r="FPP6" s="72"/>
      <c r="FPQ6" s="72"/>
      <c r="FPR6" s="72"/>
      <c r="FPS6" s="72"/>
      <c r="FPT6" s="72"/>
      <c r="FPU6" s="72"/>
      <c r="FPV6" s="72"/>
      <c r="FPW6" s="72"/>
      <c r="FPX6" s="72"/>
      <c r="FPY6" s="72"/>
      <c r="FPZ6" s="72"/>
      <c r="FQA6" s="72"/>
      <c r="FQB6" s="72"/>
      <c r="FQC6" s="72"/>
      <c r="FQD6" s="72"/>
      <c r="FQE6" s="72"/>
      <c r="FQF6" s="72"/>
      <c r="FQG6" s="72"/>
      <c r="FQH6" s="72"/>
      <c r="FQI6" s="72"/>
      <c r="FQJ6" s="72"/>
      <c r="FQK6" s="72"/>
      <c r="FQL6" s="72"/>
      <c r="FQM6" s="72"/>
      <c r="FQN6" s="72"/>
      <c r="FQO6" s="72"/>
      <c r="FQP6" s="72"/>
      <c r="FQQ6" s="72"/>
      <c r="FQR6" s="72"/>
      <c r="FQS6" s="72"/>
      <c r="FQT6" s="72"/>
      <c r="FQU6" s="72"/>
      <c r="FQV6" s="72"/>
      <c r="FQW6" s="72"/>
      <c r="FQX6" s="72"/>
      <c r="FQY6" s="72"/>
      <c r="FQZ6" s="72"/>
      <c r="FRA6" s="72"/>
      <c r="FRB6" s="72"/>
      <c r="FRC6" s="72"/>
      <c r="FRD6" s="72"/>
      <c r="FRE6" s="72"/>
      <c r="FRF6" s="72"/>
      <c r="FRG6" s="72"/>
      <c r="FRH6" s="72"/>
      <c r="FRI6" s="72"/>
      <c r="FRJ6" s="72"/>
      <c r="FRK6" s="72"/>
      <c r="FRL6" s="72"/>
      <c r="FRM6" s="72"/>
      <c r="FRN6" s="72"/>
      <c r="FRO6" s="72"/>
      <c r="FRP6" s="72"/>
      <c r="FRQ6" s="72"/>
      <c r="FRR6" s="72"/>
      <c r="FRS6" s="72"/>
      <c r="FRT6" s="72"/>
      <c r="FRU6" s="72"/>
      <c r="FRV6" s="72"/>
      <c r="FRW6" s="72"/>
      <c r="FRX6" s="72"/>
      <c r="FRY6" s="72"/>
      <c r="FRZ6" s="72"/>
      <c r="FSA6" s="72"/>
      <c r="FSB6" s="72"/>
      <c r="FSC6" s="72"/>
      <c r="FSD6" s="72"/>
      <c r="FSE6" s="72"/>
      <c r="FSF6" s="72"/>
      <c r="FSG6" s="72"/>
      <c r="FSH6" s="72"/>
      <c r="FSI6" s="72"/>
      <c r="FSJ6" s="72"/>
      <c r="FSK6" s="72"/>
      <c r="FSL6" s="72"/>
      <c r="FSM6" s="72"/>
      <c r="FSN6" s="72"/>
      <c r="FSO6" s="72"/>
      <c r="FSP6" s="72"/>
      <c r="FSQ6" s="72"/>
      <c r="FSR6" s="72"/>
      <c r="FSS6" s="72"/>
      <c r="FST6" s="72"/>
      <c r="FSU6" s="72"/>
      <c r="FSV6" s="72"/>
      <c r="FSW6" s="72"/>
      <c r="FSX6" s="72"/>
      <c r="FSY6" s="72"/>
      <c r="FSZ6" s="72"/>
      <c r="FTA6" s="72"/>
      <c r="FTB6" s="72"/>
      <c r="FTC6" s="72"/>
      <c r="FTD6" s="72"/>
      <c r="FTE6" s="72"/>
      <c r="FTF6" s="72"/>
      <c r="FTG6" s="72"/>
      <c r="FTH6" s="72"/>
      <c r="FTI6" s="72"/>
      <c r="FTJ6" s="72"/>
      <c r="FTK6" s="72"/>
      <c r="FTL6" s="72"/>
      <c r="FTM6" s="72"/>
      <c r="FTN6" s="72"/>
      <c r="FTO6" s="72"/>
      <c r="FTP6" s="72"/>
      <c r="FTQ6" s="72"/>
      <c r="FTR6" s="72"/>
      <c r="FTS6" s="72"/>
      <c r="FTT6" s="72"/>
      <c r="FTU6" s="72"/>
      <c r="FTV6" s="72"/>
      <c r="FTW6" s="72"/>
      <c r="FTX6" s="72"/>
      <c r="FTY6" s="72"/>
      <c r="FTZ6" s="72"/>
      <c r="FUA6" s="72"/>
      <c r="FUB6" s="72"/>
      <c r="FUC6" s="72"/>
      <c r="FUD6" s="72"/>
      <c r="FUE6" s="72"/>
      <c r="FUF6" s="72"/>
      <c r="FUG6" s="72"/>
      <c r="FUH6" s="72"/>
      <c r="FUI6" s="72"/>
      <c r="FUJ6" s="72"/>
      <c r="FUK6" s="72"/>
      <c r="FUL6" s="72"/>
      <c r="FUM6" s="72"/>
      <c r="FUN6" s="72"/>
      <c r="FUO6" s="72"/>
      <c r="FUP6" s="72"/>
      <c r="FUQ6" s="72"/>
      <c r="FUR6" s="72"/>
      <c r="FUS6" s="72"/>
      <c r="FUT6" s="72"/>
      <c r="FUU6" s="72"/>
      <c r="FUV6" s="72"/>
      <c r="FUW6" s="72"/>
      <c r="FUX6" s="72"/>
      <c r="FUY6" s="72"/>
      <c r="FUZ6" s="72"/>
      <c r="FVA6" s="72"/>
      <c r="FVB6" s="72"/>
      <c r="FVC6" s="72"/>
      <c r="FVD6" s="72"/>
      <c r="FVE6" s="72"/>
      <c r="FVF6" s="72"/>
      <c r="FVG6" s="72"/>
      <c r="FVH6" s="72"/>
      <c r="FVI6" s="72"/>
      <c r="FVJ6" s="72"/>
      <c r="FVK6" s="72"/>
      <c r="FVL6" s="72"/>
      <c r="FVM6" s="72"/>
      <c r="FVN6" s="72"/>
      <c r="FVO6" s="72"/>
      <c r="FVP6" s="72"/>
      <c r="FVQ6" s="72"/>
      <c r="FVR6" s="72"/>
      <c r="FVS6" s="72"/>
      <c r="FVT6" s="72"/>
      <c r="FVU6" s="72"/>
      <c r="FVV6" s="72"/>
      <c r="FVW6" s="72"/>
      <c r="FVX6" s="72"/>
      <c r="FVY6" s="72"/>
      <c r="FVZ6" s="72"/>
      <c r="FWA6" s="72"/>
      <c r="FWB6" s="72"/>
      <c r="FWC6" s="72"/>
      <c r="FWD6" s="72"/>
      <c r="FWE6" s="72"/>
      <c r="FWF6" s="72"/>
      <c r="FWG6" s="72"/>
      <c r="FWH6" s="72"/>
      <c r="FWI6" s="72"/>
      <c r="FWJ6" s="72"/>
      <c r="FWK6" s="72"/>
      <c r="FWL6" s="72"/>
      <c r="FWM6" s="72"/>
      <c r="FWN6" s="72"/>
      <c r="FWO6" s="72"/>
      <c r="FWP6" s="72"/>
      <c r="FWQ6" s="72"/>
      <c r="FWR6" s="72"/>
      <c r="FWS6" s="72"/>
      <c r="FWT6" s="72"/>
      <c r="FWU6" s="72"/>
      <c r="FWV6" s="72"/>
      <c r="FWW6" s="72"/>
      <c r="FWX6" s="72"/>
      <c r="FWY6" s="72"/>
      <c r="FWZ6" s="72"/>
      <c r="FXA6" s="72"/>
      <c r="FXB6" s="72"/>
      <c r="FXC6" s="72"/>
      <c r="FXD6" s="72"/>
      <c r="FXE6" s="72"/>
      <c r="FXF6" s="72"/>
      <c r="FXG6" s="72"/>
      <c r="FXH6" s="72"/>
      <c r="FXI6" s="72"/>
      <c r="FXJ6" s="72"/>
      <c r="FXK6" s="72"/>
      <c r="FXL6" s="72"/>
      <c r="FXM6" s="72"/>
      <c r="FXN6" s="72"/>
      <c r="FXO6" s="72"/>
      <c r="FXP6" s="72"/>
      <c r="FXQ6" s="72"/>
      <c r="FXR6" s="72"/>
      <c r="FXS6" s="72"/>
      <c r="FXT6" s="72"/>
      <c r="FXU6" s="72"/>
      <c r="FXV6" s="72"/>
      <c r="FXW6" s="72"/>
      <c r="FXX6" s="72"/>
      <c r="FXY6" s="72"/>
      <c r="FXZ6" s="72"/>
      <c r="FYA6" s="72"/>
      <c r="FYB6" s="72"/>
      <c r="FYC6" s="72"/>
      <c r="FYD6" s="72"/>
      <c r="FYE6" s="72"/>
      <c r="FYF6" s="72"/>
      <c r="FYG6" s="72"/>
      <c r="FYH6" s="72"/>
      <c r="FYI6" s="72"/>
      <c r="FYJ6" s="72"/>
      <c r="FYK6" s="72"/>
      <c r="FYL6" s="72"/>
      <c r="FYM6" s="72"/>
      <c r="FYN6" s="72"/>
      <c r="FYO6" s="72"/>
      <c r="FYP6" s="72"/>
      <c r="FYQ6" s="72"/>
      <c r="FYR6" s="72"/>
      <c r="FYS6" s="72"/>
      <c r="FYT6" s="72"/>
      <c r="FYU6" s="72"/>
      <c r="FYV6" s="72"/>
      <c r="FYW6" s="72"/>
      <c r="FYX6" s="72"/>
      <c r="FYY6" s="72"/>
      <c r="FYZ6" s="72"/>
      <c r="FZA6" s="72"/>
      <c r="FZB6" s="72"/>
      <c r="FZC6" s="72"/>
      <c r="FZD6" s="72"/>
      <c r="FZE6" s="72"/>
      <c r="FZF6" s="72"/>
      <c r="FZG6" s="72"/>
      <c r="FZH6" s="72"/>
      <c r="FZI6" s="72"/>
      <c r="FZJ6" s="72"/>
      <c r="FZK6" s="72"/>
      <c r="FZL6" s="72"/>
      <c r="FZM6" s="72"/>
      <c r="FZN6" s="72"/>
      <c r="FZO6" s="72"/>
      <c r="FZP6" s="72"/>
      <c r="FZQ6" s="72"/>
      <c r="FZR6" s="72"/>
      <c r="FZS6" s="72"/>
      <c r="FZT6" s="72"/>
      <c r="FZU6" s="72"/>
      <c r="FZV6" s="72"/>
      <c r="FZW6" s="72"/>
      <c r="FZX6" s="72"/>
      <c r="FZY6" s="72"/>
      <c r="FZZ6" s="72"/>
      <c r="GAA6" s="72"/>
      <c r="GAB6" s="72"/>
      <c r="GAC6" s="72"/>
      <c r="GAD6" s="72"/>
      <c r="GAE6" s="72"/>
      <c r="GAF6" s="72"/>
      <c r="GAG6" s="72"/>
      <c r="GAH6" s="72"/>
      <c r="GAI6" s="72"/>
      <c r="GAJ6" s="72"/>
      <c r="GAK6" s="72"/>
      <c r="GAL6" s="72"/>
      <c r="GAM6" s="72"/>
      <c r="GAN6" s="72"/>
      <c r="GAO6" s="72"/>
      <c r="GAP6" s="72"/>
      <c r="GAQ6" s="72"/>
      <c r="GAR6" s="72"/>
      <c r="GAS6" s="72"/>
      <c r="GAT6" s="72"/>
      <c r="GAU6" s="72"/>
      <c r="GAV6" s="72"/>
      <c r="GAW6" s="72"/>
      <c r="GAX6" s="72"/>
      <c r="GAY6" s="72"/>
      <c r="GAZ6" s="72"/>
      <c r="GBA6" s="72"/>
      <c r="GBB6" s="72"/>
      <c r="GBC6" s="72"/>
      <c r="GBD6" s="72"/>
      <c r="GBE6" s="72"/>
      <c r="GBF6" s="72"/>
      <c r="GBG6" s="72"/>
      <c r="GBH6" s="72"/>
      <c r="GBI6" s="72"/>
      <c r="GBJ6" s="72"/>
      <c r="GBK6" s="72"/>
      <c r="GBL6" s="72"/>
      <c r="GBM6" s="72"/>
      <c r="GBN6" s="72"/>
      <c r="GBO6" s="72"/>
      <c r="GBP6" s="72"/>
      <c r="GBQ6" s="72"/>
      <c r="GBR6" s="72"/>
      <c r="GBS6" s="72"/>
      <c r="GBT6" s="72"/>
      <c r="GBU6" s="72"/>
      <c r="GBV6" s="72"/>
      <c r="GBW6" s="72"/>
      <c r="GBX6" s="72"/>
      <c r="GBY6" s="72"/>
      <c r="GBZ6" s="72"/>
      <c r="GCA6" s="72"/>
      <c r="GCB6" s="72"/>
      <c r="GCC6" s="72"/>
      <c r="GCD6" s="72"/>
      <c r="GCE6" s="72"/>
      <c r="GCF6" s="72"/>
      <c r="GCG6" s="72"/>
      <c r="GCH6" s="72"/>
      <c r="GCI6" s="72"/>
      <c r="GCJ6" s="72"/>
      <c r="GCK6" s="72"/>
      <c r="GCL6" s="72"/>
      <c r="GCM6" s="72"/>
      <c r="GCN6" s="72"/>
      <c r="GCO6" s="72"/>
      <c r="GCP6" s="72"/>
      <c r="GCQ6" s="72"/>
      <c r="GCR6" s="72"/>
      <c r="GCS6" s="72"/>
      <c r="GCT6" s="72"/>
      <c r="GCU6" s="72"/>
      <c r="GCV6" s="72"/>
      <c r="GCW6" s="72"/>
      <c r="GCX6" s="72"/>
      <c r="GCY6" s="72"/>
      <c r="GCZ6" s="72"/>
      <c r="GDA6" s="72"/>
      <c r="GDB6" s="72"/>
      <c r="GDC6" s="72"/>
      <c r="GDD6" s="72"/>
      <c r="GDE6" s="72"/>
      <c r="GDF6" s="72"/>
      <c r="GDG6" s="72"/>
      <c r="GDH6" s="72"/>
      <c r="GDI6" s="72"/>
      <c r="GDJ6" s="72"/>
      <c r="GDK6" s="72"/>
      <c r="GDL6" s="72"/>
      <c r="GDM6" s="72"/>
      <c r="GDN6" s="72"/>
      <c r="GDO6" s="72"/>
      <c r="GDP6" s="72"/>
      <c r="GDQ6" s="72"/>
      <c r="GDR6" s="72"/>
      <c r="GDS6" s="72"/>
      <c r="GDT6" s="72"/>
      <c r="GDU6" s="72"/>
      <c r="GDV6" s="72"/>
      <c r="GDW6" s="72"/>
      <c r="GDX6" s="72"/>
      <c r="GDY6" s="72"/>
      <c r="GDZ6" s="72"/>
      <c r="GEA6" s="72"/>
      <c r="GEB6" s="72"/>
      <c r="GEC6" s="72"/>
      <c r="GED6" s="72"/>
      <c r="GEE6" s="72"/>
      <c r="GEF6" s="72"/>
      <c r="GEG6" s="72"/>
      <c r="GEH6" s="72"/>
      <c r="GEI6" s="72"/>
      <c r="GEJ6" s="72"/>
      <c r="GEK6" s="72"/>
      <c r="GEL6" s="72"/>
      <c r="GEM6" s="72"/>
      <c r="GEN6" s="72"/>
      <c r="GEO6" s="72"/>
      <c r="GEP6" s="72"/>
      <c r="GEQ6" s="72"/>
      <c r="GER6" s="72"/>
      <c r="GES6" s="72"/>
      <c r="GET6" s="72"/>
      <c r="GEU6" s="72"/>
      <c r="GEV6" s="72"/>
      <c r="GEW6" s="72"/>
      <c r="GEX6" s="72"/>
      <c r="GEY6" s="72"/>
      <c r="GEZ6" s="72"/>
      <c r="GFA6" s="72"/>
      <c r="GFB6" s="72"/>
      <c r="GFC6" s="72"/>
      <c r="GFD6" s="72"/>
      <c r="GFE6" s="72"/>
      <c r="GFF6" s="72"/>
      <c r="GFG6" s="72"/>
      <c r="GFH6" s="72"/>
      <c r="GFI6" s="72"/>
      <c r="GFJ6" s="72"/>
      <c r="GFK6" s="72"/>
      <c r="GFL6" s="72"/>
      <c r="GFM6" s="72"/>
      <c r="GFN6" s="72"/>
      <c r="GFO6" s="72"/>
      <c r="GFP6" s="72"/>
      <c r="GFQ6" s="72"/>
      <c r="GFR6" s="72"/>
      <c r="GFS6" s="72"/>
      <c r="GFT6" s="72"/>
      <c r="GFU6" s="72"/>
      <c r="GFV6" s="72"/>
      <c r="GFW6" s="72"/>
      <c r="GFX6" s="72"/>
      <c r="GFY6" s="72"/>
      <c r="GFZ6" s="72"/>
      <c r="GGA6" s="72"/>
      <c r="GGB6" s="72"/>
      <c r="GGC6" s="72"/>
      <c r="GGD6" s="72"/>
      <c r="GGE6" s="72"/>
      <c r="GGF6" s="72"/>
      <c r="GGG6" s="72"/>
      <c r="GGH6" s="72"/>
      <c r="GGI6" s="72"/>
      <c r="GGJ6" s="72"/>
      <c r="GGK6" s="72"/>
      <c r="GGL6" s="72"/>
      <c r="GGM6" s="72"/>
      <c r="GGN6" s="72"/>
      <c r="GGO6" s="72"/>
      <c r="GGP6" s="72"/>
      <c r="GGQ6" s="72"/>
      <c r="GGR6" s="72"/>
      <c r="GGS6" s="72"/>
      <c r="GGT6" s="72"/>
      <c r="GGU6" s="72"/>
      <c r="GGV6" s="72"/>
      <c r="GGW6" s="72"/>
      <c r="GGX6" s="72"/>
      <c r="GGY6" s="72"/>
      <c r="GGZ6" s="72"/>
      <c r="GHA6" s="72"/>
      <c r="GHB6" s="72"/>
      <c r="GHC6" s="72"/>
      <c r="GHD6" s="72"/>
      <c r="GHE6" s="72"/>
      <c r="GHF6" s="72"/>
      <c r="GHG6" s="72"/>
      <c r="GHH6" s="72"/>
      <c r="GHI6" s="72"/>
      <c r="GHJ6" s="72"/>
      <c r="GHK6" s="72"/>
      <c r="GHL6" s="72"/>
      <c r="GHM6" s="72"/>
      <c r="GHN6" s="72"/>
      <c r="GHO6" s="72"/>
      <c r="GHP6" s="72"/>
      <c r="GHQ6" s="72"/>
      <c r="GHR6" s="72"/>
      <c r="GHS6" s="72"/>
      <c r="GHT6" s="72"/>
      <c r="GHU6" s="72"/>
      <c r="GHV6" s="72"/>
      <c r="GHW6" s="72"/>
      <c r="GHX6" s="72"/>
      <c r="GHY6" s="72"/>
      <c r="GHZ6" s="72"/>
      <c r="GIA6" s="72"/>
      <c r="GIB6" s="72"/>
      <c r="GIC6" s="72"/>
      <c r="GID6" s="72"/>
      <c r="GIE6" s="72"/>
      <c r="GIF6" s="72"/>
      <c r="GIG6" s="72"/>
      <c r="GIH6" s="72"/>
      <c r="GII6" s="72"/>
      <c r="GIJ6" s="72"/>
      <c r="GIK6" s="72"/>
      <c r="GIL6" s="72"/>
      <c r="GIM6" s="72"/>
      <c r="GIN6" s="72"/>
      <c r="GIO6" s="72"/>
      <c r="GIP6" s="72"/>
      <c r="GIQ6" s="72"/>
      <c r="GIR6" s="72"/>
      <c r="GIS6" s="72"/>
      <c r="GIT6" s="72"/>
      <c r="GIU6" s="72"/>
      <c r="GIV6" s="72"/>
      <c r="GIW6" s="72"/>
      <c r="GIX6" s="72"/>
      <c r="GIY6" s="72"/>
      <c r="GIZ6" s="72"/>
      <c r="GJA6" s="72"/>
      <c r="GJB6" s="72"/>
      <c r="GJC6" s="72"/>
      <c r="GJD6" s="72"/>
      <c r="GJE6" s="72"/>
      <c r="GJF6" s="72"/>
      <c r="GJG6" s="72"/>
      <c r="GJH6" s="72"/>
      <c r="GJI6" s="72"/>
      <c r="GJJ6" s="72"/>
      <c r="GJK6" s="72"/>
      <c r="GJL6" s="72"/>
      <c r="GJM6" s="72"/>
      <c r="GJN6" s="72"/>
      <c r="GJO6" s="72"/>
      <c r="GJP6" s="72"/>
      <c r="GJQ6" s="72"/>
      <c r="GJR6" s="72"/>
      <c r="GJS6" s="72"/>
      <c r="GJT6" s="72"/>
      <c r="GJU6" s="72"/>
      <c r="GJV6" s="72"/>
      <c r="GJW6" s="72"/>
      <c r="GJX6" s="72"/>
      <c r="GJY6" s="72"/>
      <c r="GJZ6" s="72"/>
      <c r="GKA6" s="72"/>
      <c r="GKB6" s="72"/>
      <c r="GKC6" s="72"/>
      <c r="GKD6" s="72"/>
      <c r="GKE6" s="72"/>
      <c r="GKF6" s="72"/>
      <c r="GKG6" s="72"/>
      <c r="GKH6" s="72"/>
      <c r="GKI6" s="72"/>
      <c r="GKJ6" s="72"/>
      <c r="GKK6" s="72"/>
      <c r="GKL6" s="72"/>
      <c r="GKM6" s="72"/>
      <c r="GKN6" s="72"/>
      <c r="GKO6" s="72"/>
      <c r="GKP6" s="72"/>
      <c r="GKQ6" s="72"/>
      <c r="GKR6" s="72"/>
      <c r="GKS6" s="72"/>
      <c r="GKT6" s="72"/>
      <c r="GKU6" s="72"/>
      <c r="GKV6" s="72"/>
      <c r="GKW6" s="72"/>
      <c r="GKX6" s="72"/>
      <c r="GKY6" s="72"/>
      <c r="GKZ6" s="72"/>
      <c r="GLA6" s="72"/>
      <c r="GLB6" s="72"/>
      <c r="GLC6" s="72"/>
      <c r="GLD6" s="72"/>
      <c r="GLE6" s="72"/>
      <c r="GLF6" s="72"/>
      <c r="GLG6" s="72"/>
      <c r="GLH6" s="72"/>
      <c r="GLI6" s="72"/>
      <c r="GLJ6" s="72"/>
      <c r="GLK6" s="72"/>
      <c r="GLL6" s="72"/>
      <c r="GLM6" s="72"/>
      <c r="GLN6" s="72"/>
      <c r="GLO6" s="72"/>
      <c r="GLP6" s="72"/>
      <c r="GLQ6" s="72"/>
      <c r="GLR6" s="72"/>
      <c r="GLS6" s="72"/>
      <c r="GLT6" s="72"/>
      <c r="GLU6" s="72"/>
      <c r="GLV6" s="72"/>
      <c r="GLW6" s="72"/>
      <c r="GLX6" s="72"/>
      <c r="GLY6" s="72"/>
      <c r="GLZ6" s="72"/>
      <c r="GMA6" s="72"/>
      <c r="GMB6" s="72"/>
      <c r="GMC6" s="72"/>
      <c r="GMD6" s="72"/>
      <c r="GME6" s="72"/>
      <c r="GMF6" s="72"/>
      <c r="GMG6" s="72"/>
      <c r="GMH6" s="72"/>
      <c r="GMI6" s="72"/>
      <c r="GMJ6" s="72"/>
      <c r="GMK6" s="72"/>
      <c r="GML6" s="72"/>
      <c r="GMM6" s="72"/>
      <c r="GMN6" s="72"/>
      <c r="GMO6" s="72"/>
      <c r="GMP6" s="72"/>
      <c r="GMQ6" s="72"/>
      <c r="GMR6" s="72"/>
      <c r="GMS6" s="72"/>
      <c r="GMT6" s="72"/>
      <c r="GMU6" s="72"/>
      <c r="GMV6" s="72"/>
      <c r="GMW6" s="72"/>
      <c r="GMX6" s="72"/>
      <c r="GMY6" s="72"/>
      <c r="GMZ6" s="72"/>
      <c r="GNA6" s="72"/>
      <c r="GNB6" s="72"/>
      <c r="GNC6" s="72"/>
      <c r="GND6" s="72"/>
      <c r="GNE6" s="72"/>
      <c r="GNF6" s="72"/>
      <c r="GNG6" s="72"/>
      <c r="GNH6" s="72"/>
      <c r="GNI6" s="72"/>
      <c r="GNJ6" s="72"/>
      <c r="GNK6" s="72"/>
      <c r="GNL6" s="72"/>
      <c r="GNM6" s="72"/>
      <c r="GNN6" s="72"/>
      <c r="GNO6" s="72"/>
      <c r="GNP6" s="72"/>
      <c r="GNQ6" s="72"/>
      <c r="GNR6" s="72"/>
      <c r="GNS6" s="72"/>
      <c r="GNT6" s="72"/>
      <c r="GNU6" s="72"/>
      <c r="GNV6" s="72"/>
      <c r="GNW6" s="72"/>
      <c r="GNX6" s="72"/>
      <c r="GNY6" s="72"/>
      <c r="GNZ6" s="72"/>
      <c r="GOA6" s="72"/>
      <c r="GOB6" s="72"/>
      <c r="GOC6" s="72"/>
      <c r="GOD6" s="72"/>
      <c r="GOE6" s="72"/>
      <c r="GOF6" s="72"/>
      <c r="GOG6" s="72"/>
      <c r="GOH6" s="72"/>
      <c r="GOI6" s="72"/>
      <c r="GOJ6" s="72"/>
      <c r="GOK6" s="72"/>
      <c r="GOL6" s="72"/>
      <c r="GOM6" s="72"/>
      <c r="GON6" s="72"/>
      <c r="GOO6" s="72"/>
      <c r="GOP6" s="72"/>
      <c r="GOQ6" s="72"/>
      <c r="GOR6" s="72"/>
      <c r="GOS6" s="72"/>
      <c r="GOT6" s="72"/>
      <c r="GOU6" s="72"/>
      <c r="GOV6" s="72"/>
      <c r="GOW6" s="72"/>
      <c r="GOX6" s="72"/>
      <c r="GOY6" s="72"/>
      <c r="GOZ6" s="72"/>
      <c r="GPA6" s="72"/>
      <c r="GPB6" s="72"/>
      <c r="GPC6" s="72"/>
      <c r="GPD6" s="72"/>
      <c r="GPE6" s="72"/>
      <c r="GPF6" s="72"/>
      <c r="GPG6" s="72"/>
      <c r="GPH6" s="72"/>
      <c r="GPI6" s="72"/>
      <c r="GPJ6" s="72"/>
      <c r="GPK6" s="72"/>
      <c r="GPL6" s="72"/>
      <c r="GPM6" s="72"/>
      <c r="GPN6" s="72"/>
      <c r="GPO6" s="72"/>
      <c r="GPP6" s="72"/>
      <c r="GPQ6" s="72"/>
      <c r="GPR6" s="72"/>
      <c r="GPS6" s="72"/>
      <c r="GPT6" s="72"/>
      <c r="GPU6" s="72"/>
      <c r="GPV6" s="72"/>
      <c r="GPW6" s="72"/>
      <c r="GPX6" s="72"/>
      <c r="GPY6" s="72"/>
      <c r="GPZ6" s="72"/>
      <c r="GQA6" s="72"/>
      <c r="GQB6" s="72"/>
      <c r="GQC6" s="72"/>
      <c r="GQD6" s="72"/>
      <c r="GQE6" s="72"/>
      <c r="GQF6" s="72"/>
      <c r="GQG6" s="72"/>
      <c r="GQH6" s="72"/>
      <c r="GQI6" s="72"/>
      <c r="GQJ6" s="72"/>
      <c r="GQK6" s="72"/>
      <c r="GQL6" s="72"/>
      <c r="GQM6" s="72"/>
      <c r="GQN6" s="72"/>
      <c r="GQO6" s="72"/>
      <c r="GQP6" s="72"/>
      <c r="GQQ6" s="72"/>
      <c r="GQR6" s="72"/>
      <c r="GQS6" s="72"/>
      <c r="GQT6" s="72"/>
      <c r="GQU6" s="72"/>
      <c r="GQV6" s="72"/>
      <c r="GQW6" s="72"/>
      <c r="GQX6" s="72"/>
      <c r="GQY6" s="72"/>
      <c r="GQZ6" s="72"/>
      <c r="GRA6" s="72"/>
      <c r="GRB6" s="72"/>
      <c r="GRC6" s="72"/>
      <c r="GRD6" s="72"/>
      <c r="GRE6" s="72"/>
      <c r="GRF6" s="72"/>
      <c r="GRG6" s="72"/>
      <c r="GRH6" s="72"/>
      <c r="GRI6" s="72"/>
      <c r="GRJ6" s="72"/>
      <c r="GRK6" s="72"/>
      <c r="GRL6" s="72"/>
      <c r="GRM6" s="72"/>
      <c r="GRN6" s="72"/>
      <c r="GRO6" s="72"/>
      <c r="GRP6" s="72"/>
      <c r="GRQ6" s="72"/>
      <c r="GRR6" s="72"/>
      <c r="GRS6" s="72"/>
      <c r="GRT6" s="72"/>
      <c r="GRU6" s="72"/>
      <c r="GRV6" s="72"/>
      <c r="GRW6" s="72"/>
      <c r="GRX6" s="72"/>
      <c r="GRY6" s="72"/>
      <c r="GRZ6" s="72"/>
      <c r="GSA6" s="72"/>
      <c r="GSB6" s="72"/>
      <c r="GSC6" s="72"/>
      <c r="GSD6" s="72"/>
      <c r="GSE6" s="72"/>
      <c r="GSF6" s="72"/>
      <c r="GSG6" s="72"/>
      <c r="GSH6" s="72"/>
      <c r="GSI6" s="72"/>
      <c r="GSJ6" s="72"/>
      <c r="GSK6" s="72"/>
      <c r="GSL6" s="72"/>
      <c r="GSM6" s="72"/>
      <c r="GSN6" s="72"/>
      <c r="GSO6" s="72"/>
      <c r="GSP6" s="72"/>
      <c r="GSQ6" s="72"/>
      <c r="GSR6" s="72"/>
      <c r="GSS6" s="72"/>
      <c r="GST6" s="72"/>
      <c r="GSU6" s="72"/>
      <c r="GSV6" s="72"/>
      <c r="GSW6" s="72"/>
      <c r="GSX6" s="72"/>
      <c r="GSY6" s="72"/>
      <c r="GSZ6" s="72"/>
      <c r="GTA6" s="72"/>
      <c r="GTB6" s="72"/>
      <c r="GTC6" s="72"/>
      <c r="GTD6" s="72"/>
      <c r="GTE6" s="72"/>
      <c r="GTF6" s="72"/>
      <c r="GTG6" s="72"/>
      <c r="GTH6" s="72"/>
      <c r="GTI6" s="72"/>
      <c r="GTJ6" s="72"/>
      <c r="GTK6" s="72"/>
      <c r="GTL6" s="72"/>
      <c r="GTM6" s="72"/>
      <c r="GTN6" s="72"/>
      <c r="GTO6" s="72"/>
      <c r="GTP6" s="72"/>
      <c r="GTQ6" s="72"/>
      <c r="GTR6" s="72"/>
      <c r="GTS6" s="72"/>
      <c r="GTT6" s="72"/>
      <c r="GTU6" s="72"/>
      <c r="GTV6" s="72"/>
      <c r="GTW6" s="72"/>
      <c r="GTX6" s="72"/>
      <c r="GTY6" s="72"/>
      <c r="GTZ6" s="72"/>
      <c r="GUA6" s="72"/>
      <c r="GUB6" s="72"/>
      <c r="GUC6" s="72"/>
      <c r="GUD6" s="72"/>
      <c r="GUE6" s="72"/>
      <c r="GUF6" s="72"/>
      <c r="GUG6" s="72"/>
      <c r="GUH6" s="72"/>
      <c r="GUI6" s="72"/>
      <c r="GUJ6" s="72"/>
      <c r="GUK6" s="72"/>
      <c r="GUL6" s="72"/>
      <c r="GUM6" s="72"/>
      <c r="GUN6" s="72"/>
      <c r="GUO6" s="72"/>
      <c r="GUP6" s="72"/>
      <c r="GUQ6" s="72"/>
      <c r="GUR6" s="72"/>
      <c r="GUS6" s="72"/>
      <c r="GUT6" s="72"/>
      <c r="GUU6" s="72"/>
      <c r="GUV6" s="72"/>
      <c r="GUW6" s="72"/>
      <c r="GUX6" s="72"/>
      <c r="GUY6" s="72"/>
      <c r="GUZ6" s="72"/>
      <c r="GVA6" s="72"/>
      <c r="GVB6" s="72"/>
      <c r="GVC6" s="72"/>
      <c r="GVD6" s="72"/>
      <c r="GVE6" s="72"/>
      <c r="GVF6" s="72"/>
      <c r="GVG6" s="72"/>
      <c r="GVH6" s="72"/>
      <c r="GVI6" s="72"/>
      <c r="GVJ6" s="72"/>
      <c r="GVK6" s="72"/>
      <c r="GVL6" s="72"/>
      <c r="GVM6" s="72"/>
      <c r="GVN6" s="72"/>
      <c r="GVO6" s="72"/>
      <c r="GVP6" s="72"/>
      <c r="GVQ6" s="72"/>
      <c r="GVR6" s="72"/>
      <c r="GVS6" s="72"/>
      <c r="GVT6" s="72"/>
      <c r="GVU6" s="72"/>
      <c r="GVV6" s="72"/>
      <c r="GVW6" s="72"/>
      <c r="GVX6" s="72"/>
      <c r="GVY6" s="72"/>
      <c r="GVZ6" s="72"/>
      <c r="GWA6" s="72"/>
      <c r="GWB6" s="72"/>
      <c r="GWC6" s="72"/>
      <c r="GWD6" s="72"/>
      <c r="GWE6" s="72"/>
      <c r="GWF6" s="72"/>
      <c r="GWG6" s="72"/>
      <c r="GWH6" s="72"/>
      <c r="GWI6" s="72"/>
      <c r="GWJ6" s="72"/>
      <c r="GWK6" s="72"/>
      <c r="GWL6" s="72"/>
      <c r="GWM6" s="72"/>
      <c r="GWN6" s="72"/>
      <c r="GWO6" s="72"/>
      <c r="GWP6" s="72"/>
      <c r="GWQ6" s="72"/>
      <c r="GWR6" s="72"/>
      <c r="GWS6" s="72"/>
      <c r="GWT6" s="72"/>
      <c r="GWU6" s="72"/>
      <c r="GWV6" s="72"/>
      <c r="GWW6" s="72"/>
      <c r="GWX6" s="72"/>
      <c r="GWY6" s="72"/>
      <c r="GWZ6" s="72"/>
      <c r="GXA6" s="72"/>
      <c r="GXB6" s="72"/>
      <c r="GXC6" s="72"/>
      <c r="GXD6" s="72"/>
      <c r="GXE6" s="72"/>
      <c r="GXF6" s="72"/>
      <c r="GXG6" s="72"/>
      <c r="GXH6" s="72"/>
      <c r="GXI6" s="72"/>
      <c r="GXJ6" s="72"/>
      <c r="GXK6" s="72"/>
      <c r="GXL6" s="72"/>
      <c r="GXM6" s="72"/>
      <c r="GXN6" s="72"/>
      <c r="GXO6" s="72"/>
      <c r="GXP6" s="72"/>
      <c r="GXQ6" s="72"/>
      <c r="GXR6" s="72"/>
      <c r="GXS6" s="72"/>
      <c r="GXT6" s="72"/>
      <c r="GXU6" s="72"/>
      <c r="GXV6" s="72"/>
      <c r="GXW6" s="72"/>
      <c r="GXX6" s="72"/>
      <c r="GXY6" s="72"/>
      <c r="GXZ6" s="72"/>
      <c r="GYA6" s="72"/>
      <c r="GYB6" s="72"/>
      <c r="GYC6" s="72"/>
      <c r="GYD6" s="72"/>
      <c r="GYE6" s="72"/>
      <c r="GYF6" s="72"/>
      <c r="GYG6" s="72"/>
      <c r="GYH6" s="72"/>
      <c r="GYI6" s="72"/>
      <c r="GYJ6" s="72"/>
      <c r="GYK6" s="72"/>
      <c r="GYL6" s="72"/>
      <c r="GYM6" s="72"/>
      <c r="GYN6" s="72"/>
      <c r="GYO6" s="72"/>
      <c r="GYP6" s="72"/>
      <c r="GYQ6" s="72"/>
      <c r="GYR6" s="72"/>
      <c r="GYS6" s="72"/>
      <c r="GYT6" s="72"/>
      <c r="GYU6" s="72"/>
      <c r="GYV6" s="72"/>
      <c r="GYW6" s="72"/>
      <c r="GYX6" s="72"/>
      <c r="GYY6" s="72"/>
      <c r="GYZ6" s="72"/>
      <c r="GZA6" s="72"/>
      <c r="GZB6" s="72"/>
      <c r="GZC6" s="72"/>
      <c r="GZD6" s="72"/>
      <c r="GZE6" s="72"/>
      <c r="GZF6" s="72"/>
      <c r="GZG6" s="72"/>
      <c r="GZH6" s="72"/>
      <c r="GZI6" s="72"/>
      <c r="GZJ6" s="72"/>
      <c r="GZK6" s="72"/>
      <c r="GZL6" s="72"/>
      <c r="GZM6" s="72"/>
      <c r="GZN6" s="72"/>
      <c r="GZO6" s="72"/>
      <c r="GZP6" s="72"/>
      <c r="GZQ6" s="72"/>
      <c r="GZR6" s="72"/>
      <c r="GZS6" s="72"/>
      <c r="GZT6" s="72"/>
      <c r="GZU6" s="72"/>
      <c r="GZV6" s="72"/>
      <c r="GZW6" s="72"/>
      <c r="GZX6" s="72"/>
      <c r="GZY6" s="72"/>
      <c r="GZZ6" s="72"/>
      <c r="HAA6" s="72"/>
      <c r="HAB6" s="72"/>
      <c r="HAC6" s="72"/>
      <c r="HAD6" s="72"/>
      <c r="HAE6" s="72"/>
      <c r="HAF6" s="72"/>
      <c r="HAG6" s="72"/>
      <c r="HAH6" s="72"/>
      <c r="HAI6" s="72"/>
      <c r="HAJ6" s="72"/>
      <c r="HAK6" s="72"/>
      <c r="HAL6" s="72"/>
      <c r="HAM6" s="72"/>
      <c r="HAN6" s="72"/>
      <c r="HAO6" s="72"/>
      <c r="HAP6" s="72"/>
      <c r="HAQ6" s="72"/>
      <c r="HAR6" s="72"/>
      <c r="HAS6" s="72"/>
      <c r="HAT6" s="72"/>
      <c r="HAU6" s="72"/>
      <c r="HAV6" s="72"/>
      <c r="HAW6" s="72"/>
      <c r="HAX6" s="72"/>
      <c r="HAY6" s="72"/>
      <c r="HAZ6" s="72"/>
      <c r="HBA6" s="72"/>
      <c r="HBB6" s="72"/>
      <c r="HBC6" s="72"/>
      <c r="HBD6" s="72"/>
      <c r="HBE6" s="72"/>
      <c r="HBF6" s="72"/>
      <c r="HBG6" s="72"/>
      <c r="HBH6" s="72"/>
      <c r="HBI6" s="72"/>
      <c r="HBJ6" s="72"/>
      <c r="HBK6" s="72"/>
      <c r="HBL6" s="72"/>
      <c r="HBM6" s="72"/>
      <c r="HBN6" s="72"/>
      <c r="HBO6" s="72"/>
      <c r="HBP6" s="72"/>
      <c r="HBQ6" s="72"/>
      <c r="HBR6" s="72"/>
      <c r="HBS6" s="72"/>
      <c r="HBT6" s="72"/>
      <c r="HBU6" s="72"/>
      <c r="HBV6" s="72"/>
      <c r="HBW6" s="72"/>
      <c r="HBX6" s="72"/>
      <c r="HBY6" s="72"/>
      <c r="HBZ6" s="72"/>
      <c r="HCA6" s="72"/>
      <c r="HCB6" s="72"/>
      <c r="HCC6" s="72"/>
      <c r="HCD6" s="72"/>
      <c r="HCE6" s="72"/>
      <c r="HCF6" s="72"/>
      <c r="HCG6" s="72"/>
      <c r="HCH6" s="72"/>
      <c r="HCI6" s="72"/>
      <c r="HCJ6" s="72"/>
      <c r="HCK6" s="72"/>
      <c r="HCL6" s="72"/>
      <c r="HCM6" s="72"/>
      <c r="HCN6" s="72"/>
      <c r="HCO6" s="72"/>
      <c r="HCP6" s="72"/>
      <c r="HCQ6" s="72"/>
      <c r="HCR6" s="72"/>
      <c r="HCS6" s="72"/>
      <c r="HCT6" s="72"/>
      <c r="HCU6" s="72"/>
      <c r="HCV6" s="72"/>
      <c r="HCW6" s="72"/>
      <c r="HCX6" s="72"/>
      <c r="HCY6" s="72"/>
      <c r="HCZ6" s="72"/>
      <c r="HDA6" s="72"/>
      <c r="HDB6" s="72"/>
      <c r="HDC6" s="72"/>
      <c r="HDD6" s="72"/>
      <c r="HDE6" s="72"/>
      <c r="HDF6" s="72"/>
      <c r="HDG6" s="72"/>
      <c r="HDH6" s="72"/>
      <c r="HDI6" s="72"/>
      <c r="HDJ6" s="72"/>
      <c r="HDK6" s="72"/>
      <c r="HDL6" s="72"/>
      <c r="HDM6" s="72"/>
      <c r="HDN6" s="72"/>
      <c r="HDO6" s="72"/>
      <c r="HDP6" s="72"/>
      <c r="HDQ6" s="72"/>
      <c r="HDR6" s="72"/>
      <c r="HDS6" s="72"/>
      <c r="HDT6" s="72"/>
      <c r="HDU6" s="72"/>
      <c r="HDV6" s="72"/>
      <c r="HDW6" s="72"/>
      <c r="HDX6" s="72"/>
      <c r="HDY6" s="72"/>
      <c r="HDZ6" s="72"/>
      <c r="HEA6" s="72"/>
      <c r="HEB6" s="72"/>
      <c r="HEC6" s="72"/>
      <c r="HED6" s="72"/>
      <c r="HEE6" s="72"/>
      <c r="HEF6" s="72"/>
      <c r="HEG6" s="72"/>
      <c r="HEH6" s="72"/>
      <c r="HEI6" s="72"/>
      <c r="HEJ6" s="72"/>
      <c r="HEK6" s="72"/>
      <c r="HEL6" s="72"/>
      <c r="HEM6" s="72"/>
      <c r="HEN6" s="72"/>
      <c r="HEO6" s="72"/>
      <c r="HEP6" s="72"/>
      <c r="HEQ6" s="72"/>
      <c r="HER6" s="72"/>
      <c r="HES6" s="72"/>
      <c r="HET6" s="72"/>
      <c r="HEU6" s="72"/>
      <c r="HEV6" s="72"/>
      <c r="HEW6" s="72"/>
      <c r="HEX6" s="72"/>
      <c r="HEY6" s="72"/>
      <c r="HEZ6" s="72"/>
      <c r="HFA6" s="72"/>
      <c r="HFB6" s="72"/>
      <c r="HFC6" s="72"/>
      <c r="HFD6" s="72"/>
      <c r="HFE6" s="72"/>
      <c r="HFF6" s="72"/>
      <c r="HFG6" s="72"/>
      <c r="HFH6" s="72"/>
      <c r="HFI6" s="72"/>
      <c r="HFJ6" s="72"/>
      <c r="HFK6" s="72"/>
      <c r="HFL6" s="72"/>
      <c r="HFM6" s="72"/>
      <c r="HFN6" s="72"/>
      <c r="HFO6" s="72"/>
      <c r="HFP6" s="72"/>
      <c r="HFQ6" s="72"/>
      <c r="HFR6" s="72"/>
      <c r="HFS6" s="72"/>
      <c r="HFT6" s="72"/>
      <c r="HFU6" s="72"/>
      <c r="HFV6" s="72"/>
      <c r="HFW6" s="72"/>
      <c r="HFX6" s="72"/>
      <c r="HFY6" s="72"/>
      <c r="HFZ6" s="72"/>
      <c r="HGA6" s="72"/>
      <c r="HGB6" s="72"/>
      <c r="HGC6" s="72"/>
      <c r="HGD6" s="72"/>
      <c r="HGE6" s="72"/>
      <c r="HGF6" s="72"/>
      <c r="HGG6" s="72"/>
      <c r="HGH6" s="72"/>
      <c r="HGI6" s="72"/>
      <c r="HGJ6" s="72"/>
      <c r="HGK6" s="72"/>
      <c r="HGL6" s="72"/>
      <c r="HGM6" s="72"/>
      <c r="HGN6" s="72"/>
      <c r="HGO6" s="72"/>
      <c r="HGP6" s="72"/>
      <c r="HGQ6" s="72"/>
      <c r="HGR6" s="72"/>
      <c r="HGS6" s="72"/>
      <c r="HGT6" s="72"/>
      <c r="HGU6" s="72"/>
      <c r="HGV6" s="72"/>
      <c r="HGW6" s="72"/>
      <c r="HGX6" s="72"/>
      <c r="HGY6" s="72"/>
      <c r="HGZ6" s="72"/>
      <c r="HHA6" s="72"/>
      <c r="HHB6" s="72"/>
      <c r="HHC6" s="72"/>
      <c r="HHD6" s="72"/>
      <c r="HHE6" s="72"/>
      <c r="HHF6" s="72"/>
      <c r="HHG6" s="72"/>
      <c r="HHH6" s="72"/>
      <c r="HHI6" s="72"/>
      <c r="HHJ6" s="72"/>
      <c r="HHK6" s="72"/>
      <c r="HHL6" s="72"/>
      <c r="HHM6" s="72"/>
      <c r="HHN6" s="72"/>
      <c r="HHO6" s="72"/>
      <c r="HHP6" s="72"/>
      <c r="HHQ6" s="72"/>
      <c r="HHR6" s="72"/>
      <c r="HHS6" s="72"/>
      <c r="HHT6" s="72"/>
      <c r="HHU6" s="72"/>
      <c r="HHV6" s="72"/>
      <c r="HHW6" s="72"/>
      <c r="HHX6" s="72"/>
      <c r="HHY6" s="72"/>
      <c r="HHZ6" s="72"/>
      <c r="HIA6" s="72"/>
      <c r="HIB6" s="72"/>
      <c r="HIC6" s="72"/>
      <c r="HID6" s="72"/>
      <c r="HIE6" s="72"/>
      <c r="HIF6" s="72"/>
      <c r="HIG6" s="72"/>
      <c r="HIH6" s="72"/>
      <c r="HII6" s="72"/>
      <c r="HIJ6" s="72"/>
      <c r="HIK6" s="72"/>
      <c r="HIL6" s="72"/>
      <c r="HIM6" s="72"/>
      <c r="HIN6" s="72"/>
      <c r="HIO6" s="72"/>
      <c r="HIP6" s="72"/>
      <c r="HIQ6" s="72"/>
      <c r="HIR6" s="72"/>
      <c r="HIS6" s="72"/>
      <c r="HIT6" s="72"/>
      <c r="HIU6" s="72"/>
      <c r="HIV6" s="72"/>
      <c r="HIW6" s="72"/>
      <c r="HIX6" s="72"/>
      <c r="HIY6" s="72"/>
      <c r="HIZ6" s="72"/>
      <c r="HJA6" s="72"/>
      <c r="HJB6" s="72"/>
      <c r="HJC6" s="72"/>
      <c r="HJD6" s="72"/>
      <c r="HJE6" s="72"/>
      <c r="HJF6" s="72"/>
      <c r="HJG6" s="72"/>
      <c r="HJH6" s="72"/>
      <c r="HJI6" s="72"/>
      <c r="HJJ6" s="72"/>
      <c r="HJK6" s="72"/>
      <c r="HJL6" s="72"/>
      <c r="HJM6" s="72"/>
      <c r="HJN6" s="72"/>
      <c r="HJO6" s="72"/>
      <c r="HJP6" s="72"/>
      <c r="HJQ6" s="72"/>
      <c r="HJR6" s="72"/>
      <c r="HJS6" s="72"/>
      <c r="HJT6" s="72"/>
      <c r="HJU6" s="72"/>
      <c r="HJV6" s="72"/>
      <c r="HJW6" s="72"/>
      <c r="HJX6" s="72"/>
      <c r="HJY6" s="72"/>
      <c r="HJZ6" s="72"/>
      <c r="HKA6" s="72"/>
      <c r="HKB6" s="72"/>
      <c r="HKC6" s="72"/>
      <c r="HKD6" s="72"/>
      <c r="HKE6" s="72"/>
      <c r="HKF6" s="72"/>
      <c r="HKG6" s="72"/>
      <c r="HKH6" s="72"/>
      <c r="HKI6" s="72"/>
      <c r="HKJ6" s="72"/>
      <c r="HKK6" s="72"/>
      <c r="HKL6" s="72"/>
      <c r="HKM6" s="72"/>
      <c r="HKN6" s="72"/>
      <c r="HKO6" s="72"/>
      <c r="HKP6" s="72"/>
      <c r="HKQ6" s="72"/>
      <c r="HKR6" s="72"/>
      <c r="HKS6" s="72"/>
      <c r="HKT6" s="72"/>
      <c r="HKU6" s="72"/>
      <c r="HKV6" s="72"/>
      <c r="HKW6" s="72"/>
      <c r="HKX6" s="72"/>
      <c r="HKY6" s="72"/>
      <c r="HKZ6" s="72"/>
      <c r="HLA6" s="72"/>
      <c r="HLB6" s="72"/>
      <c r="HLC6" s="72"/>
      <c r="HLD6" s="72"/>
      <c r="HLE6" s="72"/>
      <c r="HLF6" s="72"/>
      <c r="HLG6" s="72"/>
      <c r="HLH6" s="72"/>
      <c r="HLI6" s="72"/>
      <c r="HLJ6" s="72"/>
      <c r="HLK6" s="72"/>
      <c r="HLL6" s="72"/>
      <c r="HLM6" s="72"/>
      <c r="HLN6" s="72"/>
      <c r="HLO6" s="72"/>
      <c r="HLP6" s="72"/>
      <c r="HLQ6" s="72"/>
      <c r="HLR6" s="72"/>
      <c r="HLS6" s="72"/>
      <c r="HLT6" s="72"/>
      <c r="HLU6" s="72"/>
      <c r="HLV6" s="72"/>
      <c r="HLW6" s="72"/>
      <c r="HLX6" s="72"/>
      <c r="HLY6" s="72"/>
      <c r="HLZ6" s="72"/>
      <c r="HMA6" s="72"/>
      <c r="HMB6" s="72"/>
      <c r="HMC6" s="72"/>
      <c r="HMD6" s="72"/>
      <c r="HME6" s="72"/>
      <c r="HMF6" s="72"/>
      <c r="HMG6" s="72"/>
      <c r="HMH6" s="72"/>
      <c r="HMI6" s="72"/>
      <c r="HMJ6" s="72"/>
      <c r="HMK6" s="72"/>
      <c r="HML6" s="72"/>
      <c r="HMM6" s="72"/>
      <c r="HMN6" s="72"/>
      <c r="HMO6" s="72"/>
      <c r="HMP6" s="72"/>
      <c r="HMQ6" s="72"/>
      <c r="HMR6" s="72"/>
      <c r="HMS6" s="72"/>
      <c r="HMT6" s="72"/>
      <c r="HMU6" s="72"/>
      <c r="HMV6" s="72"/>
      <c r="HMW6" s="72"/>
      <c r="HMX6" s="72"/>
      <c r="HMY6" s="72"/>
      <c r="HMZ6" s="72"/>
      <c r="HNA6" s="72"/>
      <c r="HNB6" s="72"/>
      <c r="HNC6" s="72"/>
      <c r="HND6" s="72"/>
      <c r="HNE6" s="72"/>
      <c r="HNF6" s="72"/>
      <c r="HNG6" s="72"/>
      <c r="HNH6" s="72"/>
      <c r="HNI6" s="72"/>
      <c r="HNJ6" s="72"/>
      <c r="HNK6" s="72"/>
      <c r="HNL6" s="72"/>
      <c r="HNM6" s="72"/>
      <c r="HNN6" s="72"/>
      <c r="HNO6" s="72"/>
      <c r="HNP6" s="72"/>
      <c r="HNQ6" s="72"/>
      <c r="HNR6" s="72"/>
      <c r="HNS6" s="72"/>
      <c r="HNT6" s="72"/>
      <c r="HNU6" s="72"/>
      <c r="HNV6" s="72"/>
      <c r="HNW6" s="72"/>
      <c r="HNX6" s="72"/>
      <c r="HNY6" s="72"/>
      <c r="HNZ6" s="72"/>
      <c r="HOA6" s="72"/>
      <c r="HOB6" s="72"/>
      <c r="HOC6" s="72"/>
      <c r="HOD6" s="72"/>
      <c r="HOE6" s="72"/>
      <c r="HOF6" s="72"/>
      <c r="HOG6" s="72"/>
      <c r="HOH6" s="72"/>
      <c r="HOI6" s="72"/>
      <c r="HOJ6" s="72"/>
      <c r="HOK6" s="72"/>
      <c r="HOL6" s="72"/>
      <c r="HOM6" s="72"/>
      <c r="HON6" s="72"/>
      <c r="HOO6" s="72"/>
      <c r="HOP6" s="72"/>
      <c r="HOQ6" s="72"/>
      <c r="HOR6" s="72"/>
      <c r="HOS6" s="72"/>
      <c r="HOT6" s="72"/>
      <c r="HOU6" s="72"/>
      <c r="HOV6" s="72"/>
      <c r="HOW6" s="72"/>
      <c r="HOX6" s="72"/>
      <c r="HOY6" s="72"/>
      <c r="HOZ6" s="72"/>
      <c r="HPA6" s="72"/>
      <c r="HPB6" s="72"/>
      <c r="HPC6" s="72"/>
      <c r="HPD6" s="72"/>
      <c r="HPE6" s="72"/>
      <c r="HPF6" s="72"/>
      <c r="HPG6" s="72"/>
      <c r="HPH6" s="72"/>
      <c r="HPI6" s="72"/>
      <c r="HPJ6" s="72"/>
      <c r="HPK6" s="72"/>
      <c r="HPL6" s="72"/>
      <c r="HPM6" s="72"/>
      <c r="HPN6" s="72"/>
      <c r="HPO6" s="72"/>
      <c r="HPP6" s="72"/>
      <c r="HPQ6" s="72"/>
      <c r="HPR6" s="72"/>
      <c r="HPS6" s="72"/>
      <c r="HPT6" s="72"/>
      <c r="HPU6" s="72"/>
      <c r="HPV6" s="72"/>
      <c r="HPW6" s="72"/>
      <c r="HPX6" s="72"/>
      <c r="HPY6" s="72"/>
      <c r="HPZ6" s="72"/>
      <c r="HQA6" s="72"/>
      <c r="HQB6" s="72"/>
      <c r="HQC6" s="72"/>
      <c r="HQD6" s="72"/>
      <c r="HQE6" s="72"/>
      <c r="HQF6" s="72"/>
      <c r="HQG6" s="72"/>
      <c r="HQH6" s="72"/>
      <c r="HQI6" s="72"/>
      <c r="HQJ6" s="72"/>
      <c r="HQK6" s="72"/>
      <c r="HQL6" s="72"/>
      <c r="HQM6" s="72"/>
      <c r="HQN6" s="72"/>
      <c r="HQO6" s="72"/>
      <c r="HQP6" s="72"/>
      <c r="HQQ6" s="72"/>
      <c r="HQR6" s="72"/>
      <c r="HQS6" s="72"/>
      <c r="HQT6" s="72"/>
      <c r="HQU6" s="72"/>
      <c r="HQV6" s="72"/>
      <c r="HQW6" s="72"/>
      <c r="HQX6" s="72"/>
      <c r="HQY6" s="72"/>
      <c r="HQZ6" s="72"/>
      <c r="HRA6" s="72"/>
      <c r="HRB6" s="72"/>
      <c r="HRC6" s="72"/>
      <c r="HRD6" s="72"/>
      <c r="HRE6" s="72"/>
      <c r="HRF6" s="72"/>
      <c r="HRG6" s="72"/>
      <c r="HRH6" s="72"/>
      <c r="HRI6" s="72"/>
      <c r="HRJ6" s="72"/>
      <c r="HRK6" s="72"/>
      <c r="HRL6" s="72"/>
      <c r="HRM6" s="72"/>
      <c r="HRN6" s="72"/>
      <c r="HRO6" s="72"/>
      <c r="HRP6" s="72"/>
      <c r="HRQ6" s="72"/>
      <c r="HRR6" s="72"/>
      <c r="HRS6" s="72"/>
      <c r="HRT6" s="72"/>
      <c r="HRU6" s="72"/>
      <c r="HRV6" s="72"/>
      <c r="HRW6" s="72"/>
      <c r="HRX6" s="72"/>
      <c r="HRY6" s="72"/>
      <c r="HRZ6" s="72"/>
      <c r="HSA6" s="72"/>
      <c r="HSB6" s="72"/>
      <c r="HSC6" s="72"/>
      <c r="HSD6" s="72"/>
      <c r="HSE6" s="72"/>
      <c r="HSF6" s="72"/>
      <c r="HSG6" s="72"/>
      <c r="HSH6" s="72"/>
      <c r="HSI6" s="72"/>
      <c r="HSJ6" s="72"/>
      <c r="HSK6" s="72"/>
      <c r="HSL6" s="72"/>
      <c r="HSM6" s="72"/>
      <c r="HSN6" s="72"/>
      <c r="HSO6" s="72"/>
      <c r="HSP6" s="72"/>
      <c r="HSQ6" s="72"/>
      <c r="HSR6" s="72"/>
      <c r="HSS6" s="72"/>
      <c r="HST6" s="72"/>
      <c r="HSU6" s="72"/>
      <c r="HSV6" s="72"/>
      <c r="HSW6" s="72"/>
      <c r="HSX6" s="72"/>
      <c r="HSY6" s="72"/>
      <c r="HSZ6" s="72"/>
      <c r="HTA6" s="72"/>
      <c r="HTB6" s="72"/>
      <c r="HTC6" s="72"/>
      <c r="HTD6" s="72"/>
      <c r="HTE6" s="72"/>
      <c r="HTF6" s="72"/>
      <c r="HTG6" s="72"/>
      <c r="HTH6" s="72"/>
      <c r="HTI6" s="72"/>
      <c r="HTJ6" s="72"/>
      <c r="HTK6" s="72"/>
      <c r="HTL6" s="72"/>
      <c r="HTM6" s="72"/>
      <c r="HTN6" s="72"/>
      <c r="HTO6" s="72"/>
      <c r="HTP6" s="72"/>
      <c r="HTQ6" s="72"/>
      <c r="HTR6" s="72"/>
      <c r="HTS6" s="72"/>
      <c r="HTT6" s="72"/>
      <c r="HTU6" s="72"/>
      <c r="HTV6" s="72"/>
      <c r="HTW6" s="72"/>
      <c r="HTX6" s="72"/>
      <c r="HTY6" s="72"/>
      <c r="HTZ6" s="72"/>
      <c r="HUA6" s="72"/>
      <c r="HUB6" s="72"/>
      <c r="HUC6" s="72"/>
      <c r="HUD6" s="72"/>
      <c r="HUE6" s="72"/>
      <c r="HUF6" s="72"/>
      <c r="HUG6" s="72"/>
      <c r="HUH6" s="72"/>
      <c r="HUI6" s="72"/>
      <c r="HUJ6" s="72"/>
      <c r="HUK6" s="72"/>
      <c r="HUL6" s="72"/>
      <c r="HUM6" s="72"/>
      <c r="HUN6" s="72"/>
      <c r="HUO6" s="72"/>
      <c r="HUP6" s="72"/>
      <c r="HUQ6" s="72"/>
      <c r="HUR6" s="72"/>
      <c r="HUS6" s="72"/>
      <c r="HUT6" s="72"/>
      <c r="HUU6" s="72"/>
      <c r="HUV6" s="72"/>
      <c r="HUW6" s="72"/>
      <c r="HUX6" s="72"/>
      <c r="HUY6" s="72"/>
      <c r="HUZ6" s="72"/>
      <c r="HVA6" s="72"/>
      <c r="HVB6" s="72"/>
      <c r="HVC6" s="72"/>
      <c r="HVD6" s="72"/>
      <c r="HVE6" s="72"/>
      <c r="HVF6" s="72"/>
      <c r="HVG6" s="72"/>
      <c r="HVH6" s="72"/>
      <c r="HVI6" s="72"/>
      <c r="HVJ6" s="72"/>
      <c r="HVK6" s="72"/>
      <c r="HVL6" s="72"/>
      <c r="HVM6" s="72"/>
      <c r="HVN6" s="72"/>
      <c r="HVO6" s="72"/>
      <c r="HVP6" s="72"/>
      <c r="HVQ6" s="72"/>
      <c r="HVR6" s="72"/>
      <c r="HVS6" s="72"/>
      <c r="HVT6" s="72"/>
      <c r="HVU6" s="72"/>
      <c r="HVV6" s="72"/>
      <c r="HVW6" s="72"/>
      <c r="HVX6" s="72"/>
      <c r="HVY6" s="72"/>
      <c r="HVZ6" s="72"/>
      <c r="HWA6" s="72"/>
      <c r="HWB6" s="72"/>
      <c r="HWC6" s="72"/>
      <c r="HWD6" s="72"/>
      <c r="HWE6" s="72"/>
      <c r="HWF6" s="72"/>
      <c r="HWG6" s="72"/>
      <c r="HWH6" s="72"/>
      <c r="HWI6" s="72"/>
      <c r="HWJ6" s="72"/>
      <c r="HWK6" s="72"/>
      <c r="HWL6" s="72"/>
      <c r="HWM6" s="72"/>
      <c r="HWN6" s="72"/>
      <c r="HWO6" s="72"/>
      <c r="HWP6" s="72"/>
      <c r="HWQ6" s="72"/>
      <c r="HWR6" s="72"/>
      <c r="HWS6" s="72"/>
      <c r="HWT6" s="72"/>
      <c r="HWU6" s="72"/>
      <c r="HWV6" s="72"/>
      <c r="HWW6" s="72"/>
      <c r="HWX6" s="72"/>
      <c r="HWY6" s="72"/>
      <c r="HWZ6" s="72"/>
      <c r="HXA6" s="72"/>
      <c r="HXB6" s="72"/>
      <c r="HXC6" s="72"/>
      <c r="HXD6" s="72"/>
      <c r="HXE6" s="72"/>
      <c r="HXF6" s="72"/>
      <c r="HXG6" s="72"/>
      <c r="HXH6" s="72"/>
      <c r="HXI6" s="72"/>
      <c r="HXJ6" s="72"/>
      <c r="HXK6" s="72"/>
      <c r="HXL6" s="72"/>
      <c r="HXM6" s="72"/>
      <c r="HXN6" s="72"/>
      <c r="HXO6" s="72"/>
      <c r="HXP6" s="72"/>
      <c r="HXQ6" s="72"/>
      <c r="HXR6" s="72"/>
      <c r="HXS6" s="72"/>
      <c r="HXT6" s="72"/>
      <c r="HXU6" s="72"/>
      <c r="HXV6" s="72"/>
      <c r="HXW6" s="72"/>
      <c r="HXX6" s="72"/>
      <c r="HXY6" s="72"/>
      <c r="HXZ6" s="72"/>
      <c r="HYA6" s="72"/>
      <c r="HYB6" s="72"/>
      <c r="HYC6" s="72"/>
      <c r="HYD6" s="72"/>
      <c r="HYE6" s="72"/>
      <c r="HYF6" s="72"/>
      <c r="HYG6" s="72"/>
      <c r="HYH6" s="72"/>
      <c r="HYI6" s="72"/>
      <c r="HYJ6" s="72"/>
      <c r="HYK6" s="72"/>
      <c r="HYL6" s="72"/>
      <c r="HYM6" s="72"/>
      <c r="HYN6" s="72"/>
      <c r="HYO6" s="72"/>
      <c r="HYP6" s="72"/>
      <c r="HYQ6" s="72"/>
      <c r="HYR6" s="72"/>
      <c r="HYS6" s="72"/>
      <c r="HYT6" s="72"/>
      <c r="HYU6" s="72"/>
      <c r="HYV6" s="72"/>
      <c r="HYW6" s="72"/>
      <c r="HYX6" s="72"/>
      <c r="HYY6" s="72"/>
      <c r="HYZ6" s="72"/>
      <c r="HZA6" s="72"/>
      <c r="HZB6" s="72"/>
      <c r="HZC6" s="72"/>
      <c r="HZD6" s="72"/>
      <c r="HZE6" s="72"/>
      <c r="HZF6" s="72"/>
      <c r="HZG6" s="72"/>
      <c r="HZH6" s="72"/>
      <c r="HZI6" s="72"/>
      <c r="HZJ6" s="72"/>
      <c r="HZK6" s="72"/>
      <c r="HZL6" s="72"/>
      <c r="HZM6" s="72"/>
      <c r="HZN6" s="72"/>
      <c r="HZO6" s="72"/>
      <c r="HZP6" s="72"/>
      <c r="HZQ6" s="72"/>
      <c r="HZR6" s="72"/>
      <c r="HZS6" s="72"/>
      <c r="HZT6" s="72"/>
      <c r="HZU6" s="72"/>
      <c r="HZV6" s="72"/>
      <c r="HZW6" s="72"/>
      <c r="HZX6" s="72"/>
      <c r="HZY6" s="72"/>
      <c r="HZZ6" s="72"/>
      <c r="IAA6" s="72"/>
      <c r="IAB6" s="72"/>
      <c r="IAC6" s="72"/>
      <c r="IAD6" s="72"/>
      <c r="IAE6" s="72"/>
      <c r="IAF6" s="72"/>
      <c r="IAG6" s="72"/>
      <c r="IAH6" s="72"/>
      <c r="IAI6" s="72"/>
      <c r="IAJ6" s="72"/>
      <c r="IAK6" s="72"/>
      <c r="IAL6" s="72"/>
      <c r="IAM6" s="72"/>
      <c r="IAN6" s="72"/>
      <c r="IAO6" s="72"/>
      <c r="IAP6" s="72"/>
      <c r="IAQ6" s="72"/>
      <c r="IAR6" s="72"/>
      <c r="IAS6" s="72"/>
      <c r="IAT6" s="72"/>
      <c r="IAU6" s="72"/>
      <c r="IAV6" s="72"/>
      <c r="IAW6" s="72"/>
      <c r="IAX6" s="72"/>
      <c r="IAY6" s="72"/>
      <c r="IAZ6" s="72"/>
      <c r="IBA6" s="72"/>
      <c r="IBB6" s="72"/>
      <c r="IBC6" s="72"/>
      <c r="IBD6" s="72"/>
      <c r="IBE6" s="72"/>
      <c r="IBF6" s="72"/>
      <c r="IBG6" s="72"/>
      <c r="IBH6" s="72"/>
      <c r="IBI6" s="72"/>
      <c r="IBJ6" s="72"/>
      <c r="IBK6" s="72"/>
      <c r="IBL6" s="72"/>
      <c r="IBM6" s="72"/>
      <c r="IBN6" s="72"/>
      <c r="IBO6" s="72"/>
      <c r="IBP6" s="72"/>
      <c r="IBQ6" s="72"/>
      <c r="IBR6" s="72"/>
      <c r="IBS6" s="72"/>
      <c r="IBT6" s="72"/>
      <c r="IBU6" s="72"/>
      <c r="IBV6" s="72"/>
      <c r="IBW6" s="72"/>
      <c r="IBX6" s="72"/>
      <c r="IBY6" s="72"/>
      <c r="IBZ6" s="72"/>
      <c r="ICA6" s="72"/>
      <c r="ICB6" s="72"/>
      <c r="ICC6" s="72"/>
      <c r="ICD6" s="72"/>
      <c r="ICE6" s="72"/>
      <c r="ICF6" s="72"/>
      <c r="ICG6" s="72"/>
      <c r="ICH6" s="72"/>
      <c r="ICI6" s="72"/>
      <c r="ICJ6" s="72"/>
      <c r="ICK6" s="72"/>
      <c r="ICL6" s="72"/>
      <c r="ICM6" s="72"/>
      <c r="ICN6" s="72"/>
      <c r="ICO6" s="72"/>
      <c r="ICP6" s="72"/>
      <c r="ICQ6" s="72"/>
      <c r="ICR6" s="72"/>
      <c r="ICS6" s="72"/>
      <c r="ICT6" s="72"/>
      <c r="ICU6" s="72"/>
      <c r="ICV6" s="72"/>
      <c r="ICW6" s="72"/>
      <c r="ICX6" s="72"/>
      <c r="ICY6" s="72"/>
      <c r="ICZ6" s="72"/>
      <c r="IDA6" s="72"/>
      <c r="IDB6" s="72"/>
      <c r="IDC6" s="72"/>
      <c r="IDD6" s="72"/>
      <c r="IDE6" s="72"/>
      <c r="IDF6" s="72"/>
      <c r="IDG6" s="72"/>
      <c r="IDH6" s="72"/>
      <c r="IDI6" s="72"/>
      <c r="IDJ6" s="72"/>
      <c r="IDK6" s="72"/>
      <c r="IDL6" s="72"/>
      <c r="IDM6" s="72"/>
      <c r="IDN6" s="72"/>
      <c r="IDO6" s="72"/>
      <c r="IDP6" s="72"/>
      <c r="IDQ6" s="72"/>
      <c r="IDR6" s="72"/>
      <c r="IDS6" s="72"/>
      <c r="IDT6" s="72"/>
      <c r="IDU6" s="72"/>
      <c r="IDV6" s="72"/>
      <c r="IDW6" s="72"/>
      <c r="IDX6" s="72"/>
      <c r="IDY6" s="72"/>
      <c r="IDZ6" s="72"/>
      <c r="IEA6" s="72"/>
      <c r="IEB6" s="72"/>
      <c r="IEC6" s="72"/>
      <c r="IED6" s="72"/>
      <c r="IEE6" s="72"/>
      <c r="IEF6" s="72"/>
      <c r="IEG6" s="72"/>
      <c r="IEH6" s="72"/>
      <c r="IEI6" s="72"/>
      <c r="IEJ6" s="72"/>
      <c r="IEK6" s="72"/>
      <c r="IEL6" s="72"/>
      <c r="IEM6" s="72"/>
      <c r="IEN6" s="72"/>
      <c r="IEO6" s="72"/>
      <c r="IEP6" s="72"/>
      <c r="IEQ6" s="72"/>
      <c r="IER6" s="72"/>
      <c r="IES6" s="72"/>
      <c r="IET6" s="72"/>
      <c r="IEU6" s="72"/>
      <c r="IEV6" s="72"/>
      <c r="IEW6" s="72"/>
      <c r="IEX6" s="72"/>
      <c r="IEY6" s="72"/>
      <c r="IEZ6" s="72"/>
      <c r="IFA6" s="72"/>
      <c r="IFB6" s="72"/>
      <c r="IFC6" s="72"/>
      <c r="IFD6" s="72"/>
      <c r="IFE6" s="72"/>
      <c r="IFF6" s="72"/>
      <c r="IFG6" s="72"/>
      <c r="IFH6" s="72"/>
      <c r="IFI6" s="72"/>
      <c r="IFJ6" s="72"/>
      <c r="IFK6" s="72"/>
      <c r="IFL6" s="72"/>
      <c r="IFM6" s="72"/>
      <c r="IFN6" s="72"/>
      <c r="IFO6" s="72"/>
      <c r="IFP6" s="72"/>
      <c r="IFQ6" s="72"/>
      <c r="IFR6" s="72"/>
      <c r="IFS6" s="72"/>
      <c r="IFT6" s="72"/>
      <c r="IFU6" s="72"/>
      <c r="IFV6" s="72"/>
      <c r="IFW6" s="72"/>
      <c r="IFX6" s="72"/>
      <c r="IFY6" s="72"/>
      <c r="IFZ6" s="72"/>
      <c r="IGA6" s="72"/>
      <c r="IGB6" s="72"/>
      <c r="IGC6" s="72"/>
      <c r="IGD6" s="72"/>
      <c r="IGE6" s="72"/>
      <c r="IGF6" s="72"/>
      <c r="IGG6" s="72"/>
      <c r="IGH6" s="72"/>
      <c r="IGI6" s="72"/>
      <c r="IGJ6" s="72"/>
      <c r="IGK6" s="72"/>
      <c r="IGL6" s="72"/>
      <c r="IGM6" s="72"/>
      <c r="IGN6" s="72"/>
      <c r="IGO6" s="72"/>
      <c r="IGP6" s="72"/>
      <c r="IGQ6" s="72"/>
      <c r="IGR6" s="72"/>
      <c r="IGS6" s="72"/>
      <c r="IGT6" s="72"/>
      <c r="IGU6" s="72"/>
      <c r="IGV6" s="72"/>
      <c r="IGW6" s="72"/>
      <c r="IGX6" s="72"/>
      <c r="IGY6" s="72"/>
      <c r="IGZ6" s="72"/>
      <c r="IHA6" s="72"/>
      <c r="IHB6" s="72"/>
      <c r="IHC6" s="72"/>
      <c r="IHD6" s="72"/>
      <c r="IHE6" s="72"/>
      <c r="IHF6" s="72"/>
      <c r="IHG6" s="72"/>
      <c r="IHH6" s="72"/>
      <c r="IHI6" s="72"/>
      <c r="IHJ6" s="72"/>
      <c r="IHK6" s="72"/>
      <c r="IHL6" s="72"/>
      <c r="IHM6" s="72"/>
      <c r="IHN6" s="72"/>
      <c r="IHO6" s="72"/>
      <c r="IHP6" s="72"/>
      <c r="IHQ6" s="72"/>
      <c r="IHR6" s="72"/>
      <c r="IHS6" s="72"/>
      <c r="IHT6" s="72"/>
      <c r="IHU6" s="72"/>
      <c r="IHV6" s="72"/>
      <c r="IHW6" s="72"/>
      <c r="IHX6" s="72"/>
      <c r="IHY6" s="72"/>
      <c r="IHZ6" s="72"/>
      <c r="IIA6" s="72"/>
      <c r="IIB6" s="72"/>
      <c r="IIC6" s="72"/>
      <c r="IID6" s="72"/>
      <c r="IIE6" s="72"/>
      <c r="IIF6" s="72"/>
      <c r="IIG6" s="72"/>
      <c r="IIH6" s="72"/>
      <c r="III6" s="72"/>
      <c r="IIJ6" s="72"/>
      <c r="IIK6" s="72"/>
      <c r="IIL6" s="72"/>
      <c r="IIM6" s="72"/>
      <c r="IIN6" s="72"/>
      <c r="IIO6" s="72"/>
      <c r="IIP6" s="72"/>
      <c r="IIQ6" s="72"/>
      <c r="IIR6" s="72"/>
      <c r="IIS6" s="72"/>
      <c r="IIT6" s="72"/>
      <c r="IIU6" s="72"/>
      <c r="IIV6" s="72"/>
      <c r="IIW6" s="72"/>
      <c r="IIX6" s="72"/>
      <c r="IIY6" s="72"/>
      <c r="IIZ6" s="72"/>
      <c r="IJA6" s="72"/>
      <c r="IJB6" s="72"/>
      <c r="IJC6" s="72"/>
      <c r="IJD6" s="72"/>
      <c r="IJE6" s="72"/>
      <c r="IJF6" s="72"/>
      <c r="IJG6" s="72"/>
      <c r="IJH6" s="72"/>
      <c r="IJI6" s="72"/>
      <c r="IJJ6" s="72"/>
      <c r="IJK6" s="72"/>
      <c r="IJL6" s="72"/>
      <c r="IJM6" s="72"/>
      <c r="IJN6" s="72"/>
      <c r="IJO6" s="72"/>
      <c r="IJP6" s="72"/>
      <c r="IJQ6" s="72"/>
      <c r="IJR6" s="72"/>
      <c r="IJS6" s="72"/>
      <c r="IJT6" s="72"/>
      <c r="IJU6" s="72"/>
      <c r="IJV6" s="72"/>
      <c r="IJW6" s="72"/>
      <c r="IJX6" s="72"/>
      <c r="IJY6" s="72"/>
      <c r="IJZ6" s="72"/>
      <c r="IKA6" s="72"/>
      <c r="IKB6" s="72"/>
      <c r="IKC6" s="72"/>
      <c r="IKD6" s="72"/>
      <c r="IKE6" s="72"/>
      <c r="IKF6" s="72"/>
      <c r="IKG6" s="72"/>
      <c r="IKH6" s="72"/>
      <c r="IKI6" s="72"/>
      <c r="IKJ6" s="72"/>
      <c r="IKK6" s="72"/>
      <c r="IKL6" s="72"/>
      <c r="IKM6" s="72"/>
      <c r="IKN6" s="72"/>
      <c r="IKO6" s="72"/>
      <c r="IKP6" s="72"/>
      <c r="IKQ6" s="72"/>
      <c r="IKR6" s="72"/>
      <c r="IKS6" s="72"/>
      <c r="IKT6" s="72"/>
      <c r="IKU6" s="72"/>
      <c r="IKV6" s="72"/>
      <c r="IKW6" s="72"/>
      <c r="IKX6" s="72"/>
      <c r="IKY6" s="72"/>
      <c r="IKZ6" s="72"/>
      <c r="ILA6" s="72"/>
      <c r="ILB6" s="72"/>
      <c r="ILC6" s="72"/>
      <c r="ILD6" s="72"/>
      <c r="ILE6" s="72"/>
      <c r="ILF6" s="72"/>
      <c r="ILG6" s="72"/>
      <c r="ILH6" s="72"/>
      <c r="ILI6" s="72"/>
      <c r="ILJ6" s="72"/>
      <c r="ILK6" s="72"/>
      <c r="ILL6" s="72"/>
      <c r="ILM6" s="72"/>
      <c r="ILN6" s="72"/>
      <c r="ILO6" s="72"/>
      <c r="ILP6" s="72"/>
      <c r="ILQ6" s="72"/>
      <c r="ILR6" s="72"/>
      <c r="ILS6" s="72"/>
      <c r="ILT6" s="72"/>
      <c r="ILU6" s="72"/>
      <c r="ILV6" s="72"/>
      <c r="ILW6" s="72"/>
      <c r="ILX6" s="72"/>
      <c r="ILY6" s="72"/>
      <c r="ILZ6" s="72"/>
      <c r="IMA6" s="72"/>
      <c r="IMB6" s="72"/>
      <c r="IMC6" s="72"/>
      <c r="IMD6" s="72"/>
      <c r="IME6" s="72"/>
      <c r="IMF6" s="72"/>
      <c r="IMG6" s="72"/>
      <c r="IMH6" s="72"/>
      <c r="IMI6" s="72"/>
      <c r="IMJ6" s="72"/>
      <c r="IMK6" s="72"/>
      <c r="IML6" s="72"/>
      <c r="IMM6" s="72"/>
      <c r="IMN6" s="72"/>
      <c r="IMO6" s="72"/>
      <c r="IMP6" s="72"/>
      <c r="IMQ6" s="72"/>
      <c r="IMR6" s="72"/>
      <c r="IMS6" s="72"/>
      <c r="IMT6" s="72"/>
      <c r="IMU6" s="72"/>
      <c r="IMV6" s="72"/>
      <c r="IMW6" s="72"/>
      <c r="IMX6" s="72"/>
      <c r="IMY6" s="72"/>
      <c r="IMZ6" s="72"/>
      <c r="INA6" s="72"/>
      <c r="INB6" s="72"/>
      <c r="INC6" s="72"/>
      <c r="IND6" s="72"/>
      <c r="INE6" s="72"/>
      <c r="INF6" s="72"/>
      <c r="ING6" s="72"/>
      <c r="INH6" s="72"/>
      <c r="INI6" s="72"/>
      <c r="INJ6" s="72"/>
      <c r="INK6" s="72"/>
      <c r="INL6" s="72"/>
      <c r="INM6" s="72"/>
      <c r="INN6" s="72"/>
      <c r="INO6" s="72"/>
      <c r="INP6" s="72"/>
      <c r="INQ6" s="72"/>
      <c r="INR6" s="72"/>
      <c r="INS6" s="72"/>
      <c r="INT6" s="72"/>
      <c r="INU6" s="72"/>
      <c r="INV6" s="72"/>
      <c r="INW6" s="72"/>
      <c r="INX6" s="72"/>
      <c r="INY6" s="72"/>
      <c r="INZ6" s="72"/>
      <c r="IOA6" s="72"/>
      <c r="IOB6" s="72"/>
      <c r="IOC6" s="72"/>
      <c r="IOD6" s="72"/>
      <c r="IOE6" s="72"/>
      <c r="IOF6" s="72"/>
      <c r="IOG6" s="72"/>
      <c r="IOH6" s="72"/>
      <c r="IOI6" s="72"/>
      <c r="IOJ6" s="72"/>
      <c r="IOK6" s="72"/>
      <c r="IOL6" s="72"/>
      <c r="IOM6" s="72"/>
      <c r="ION6" s="72"/>
      <c r="IOO6" s="72"/>
      <c r="IOP6" s="72"/>
      <c r="IOQ6" s="72"/>
      <c r="IOR6" s="72"/>
      <c r="IOS6" s="72"/>
      <c r="IOT6" s="72"/>
      <c r="IOU6" s="72"/>
      <c r="IOV6" s="72"/>
      <c r="IOW6" s="72"/>
      <c r="IOX6" s="72"/>
      <c r="IOY6" s="72"/>
      <c r="IOZ6" s="72"/>
      <c r="IPA6" s="72"/>
      <c r="IPB6" s="72"/>
      <c r="IPC6" s="72"/>
      <c r="IPD6" s="72"/>
      <c r="IPE6" s="72"/>
      <c r="IPF6" s="72"/>
      <c r="IPG6" s="72"/>
      <c r="IPH6" s="72"/>
      <c r="IPI6" s="72"/>
      <c r="IPJ6" s="72"/>
      <c r="IPK6" s="72"/>
      <c r="IPL6" s="72"/>
      <c r="IPM6" s="72"/>
      <c r="IPN6" s="72"/>
      <c r="IPO6" s="72"/>
      <c r="IPP6" s="72"/>
      <c r="IPQ6" s="72"/>
      <c r="IPR6" s="72"/>
      <c r="IPS6" s="72"/>
      <c r="IPT6" s="72"/>
      <c r="IPU6" s="72"/>
      <c r="IPV6" s="72"/>
      <c r="IPW6" s="72"/>
      <c r="IPX6" s="72"/>
      <c r="IPY6" s="72"/>
      <c r="IPZ6" s="72"/>
      <c r="IQA6" s="72"/>
      <c r="IQB6" s="72"/>
      <c r="IQC6" s="72"/>
      <c r="IQD6" s="72"/>
      <c r="IQE6" s="72"/>
      <c r="IQF6" s="72"/>
      <c r="IQG6" s="72"/>
      <c r="IQH6" s="72"/>
      <c r="IQI6" s="72"/>
      <c r="IQJ6" s="72"/>
      <c r="IQK6" s="72"/>
      <c r="IQL6" s="72"/>
      <c r="IQM6" s="72"/>
      <c r="IQN6" s="72"/>
      <c r="IQO6" s="72"/>
      <c r="IQP6" s="72"/>
      <c r="IQQ6" s="72"/>
      <c r="IQR6" s="72"/>
      <c r="IQS6" s="72"/>
      <c r="IQT6" s="72"/>
      <c r="IQU6" s="72"/>
      <c r="IQV6" s="72"/>
      <c r="IQW6" s="72"/>
      <c r="IQX6" s="72"/>
      <c r="IQY6" s="72"/>
      <c r="IQZ6" s="72"/>
      <c r="IRA6" s="72"/>
      <c r="IRB6" s="72"/>
      <c r="IRC6" s="72"/>
      <c r="IRD6" s="72"/>
      <c r="IRE6" s="72"/>
      <c r="IRF6" s="72"/>
      <c r="IRG6" s="72"/>
      <c r="IRH6" s="72"/>
      <c r="IRI6" s="72"/>
      <c r="IRJ6" s="72"/>
      <c r="IRK6" s="72"/>
      <c r="IRL6" s="72"/>
      <c r="IRM6" s="72"/>
      <c r="IRN6" s="72"/>
      <c r="IRO6" s="72"/>
      <c r="IRP6" s="72"/>
      <c r="IRQ6" s="72"/>
      <c r="IRR6" s="72"/>
      <c r="IRS6" s="72"/>
      <c r="IRT6" s="72"/>
      <c r="IRU6" s="72"/>
      <c r="IRV6" s="72"/>
      <c r="IRW6" s="72"/>
      <c r="IRX6" s="72"/>
      <c r="IRY6" s="72"/>
      <c r="IRZ6" s="72"/>
      <c r="ISA6" s="72"/>
      <c r="ISB6" s="72"/>
      <c r="ISC6" s="72"/>
      <c r="ISD6" s="72"/>
      <c r="ISE6" s="72"/>
      <c r="ISF6" s="72"/>
      <c r="ISG6" s="72"/>
      <c r="ISH6" s="72"/>
      <c r="ISI6" s="72"/>
      <c r="ISJ6" s="72"/>
      <c r="ISK6" s="72"/>
      <c r="ISL6" s="72"/>
      <c r="ISM6" s="72"/>
      <c r="ISN6" s="72"/>
      <c r="ISO6" s="72"/>
      <c r="ISP6" s="72"/>
      <c r="ISQ6" s="72"/>
      <c r="ISR6" s="72"/>
      <c r="ISS6" s="72"/>
      <c r="IST6" s="72"/>
      <c r="ISU6" s="72"/>
      <c r="ISV6" s="72"/>
      <c r="ISW6" s="72"/>
      <c r="ISX6" s="72"/>
      <c r="ISY6" s="72"/>
      <c r="ISZ6" s="72"/>
      <c r="ITA6" s="72"/>
      <c r="ITB6" s="72"/>
      <c r="ITC6" s="72"/>
      <c r="ITD6" s="72"/>
      <c r="ITE6" s="72"/>
      <c r="ITF6" s="72"/>
      <c r="ITG6" s="72"/>
      <c r="ITH6" s="72"/>
      <c r="ITI6" s="72"/>
      <c r="ITJ6" s="72"/>
      <c r="ITK6" s="72"/>
      <c r="ITL6" s="72"/>
      <c r="ITM6" s="72"/>
      <c r="ITN6" s="72"/>
      <c r="ITO6" s="72"/>
      <c r="ITP6" s="72"/>
      <c r="ITQ6" s="72"/>
      <c r="ITR6" s="72"/>
      <c r="ITS6" s="72"/>
      <c r="ITT6" s="72"/>
      <c r="ITU6" s="72"/>
      <c r="ITV6" s="72"/>
      <c r="ITW6" s="72"/>
      <c r="ITX6" s="72"/>
      <c r="ITY6" s="72"/>
      <c r="ITZ6" s="72"/>
      <c r="IUA6" s="72"/>
      <c r="IUB6" s="72"/>
      <c r="IUC6" s="72"/>
      <c r="IUD6" s="72"/>
      <c r="IUE6" s="72"/>
      <c r="IUF6" s="72"/>
      <c r="IUG6" s="72"/>
      <c r="IUH6" s="72"/>
      <c r="IUI6" s="72"/>
      <c r="IUJ6" s="72"/>
      <c r="IUK6" s="72"/>
      <c r="IUL6" s="72"/>
      <c r="IUM6" s="72"/>
      <c r="IUN6" s="72"/>
      <c r="IUO6" s="72"/>
      <c r="IUP6" s="72"/>
      <c r="IUQ6" s="72"/>
      <c r="IUR6" s="72"/>
      <c r="IUS6" s="72"/>
      <c r="IUT6" s="72"/>
      <c r="IUU6" s="72"/>
      <c r="IUV6" s="72"/>
      <c r="IUW6" s="72"/>
      <c r="IUX6" s="72"/>
      <c r="IUY6" s="72"/>
      <c r="IUZ6" s="72"/>
      <c r="IVA6" s="72"/>
      <c r="IVB6" s="72"/>
      <c r="IVC6" s="72"/>
      <c r="IVD6" s="72"/>
      <c r="IVE6" s="72"/>
      <c r="IVF6" s="72"/>
      <c r="IVG6" s="72"/>
      <c r="IVH6" s="72"/>
      <c r="IVI6" s="72"/>
      <c r="IVJ6" s="72"/>
      <c r="IVK6" s="72"/>
      <c r="IVL6" s="72"/>
      <c r="IVM6" s="72"/>
      <c r="IVN6" s="72"/>
      <c r="IVO6" s="72"/>
      <c r="IVP6" s="72"/>
      <c r="IVQ6" s="72"/>
      <c r="IVR6" s="72"/>
      <c r="IVS6" s="72"/>
      <c r="IVT6" s="72"/>
      <c r="IVU6" s="72"/>
      <c r="IVV6" s="72"/>
      <c r="IVW6" s="72"/>
      <c r="IVX6" s="72"/>
      <c r="IVY6" s="72"/>
      <c r="IVZ6" s="72"/>
      <c r="IWA6" s="72"/>
      <c r="IWB6" s="72"/>
      <c r="IWC6" s="72"/>
      <c r="IWD6" s="72"/>
      <c r="IWE6" s="72"/>
      <c r="IWF6" s="72"/>
      <c r="IWG6" s="72"/>
      <c r="IWH6" s="72"/>
      <c r="IWI6" s="72"/>
      <c r="IWJ6" s="72"/>
      <c r="IWK6" s="72"/>
      <c r="IWL6" s="72"/>
      <c r="IWM6" s="72"/>
      <c r="IWN6" s="72"/>
      <c r="IWO6" s="72"/>
      <c r="IWP6" s="72"/>
      <c r="IWQ6" s="72"/>
      <c r="IWR6" s="72"/>
      <c r="IWS6" s="72"/>
      <c r="IWT6" s="72"/>
      <c r="IWU6" s="72"/>
      <c r="IWV6" s="72"/>
      <c r="IWW6" s="72"/>
      <c r="IWX6" s="72"/>
      <c r="IWY6" s="72"/>
      <c r="IWZ6" s="72"/>
      <c r="IXA6" s="72"/>
      <c r="IXB6" s="72"/>
      <c r="IXC6" s="72"/>
      <c r="IXD6" s="72"/>
      <c r="IXE6" s="72"/>
      <c r="IXF6" s="72"/>
      <c r="IXG6" s="72"/>
      <c r="IXH6" s="72"/>
      <c r="IXI6" s="72"/>
      <c r="IXJ6" s="72"/>
      <c r="IXK6" s="72"/>
      <c r="IXL6" s="72"/>
      <c r="IXM6" s="72"/>
      <c r="IXN6" s="72"/>
      <c r="IXO6" s="72"/>
      <c r="IXP6" s="72"/>
      <c r="IXQ6" s="72"/>
      <c r="IXR6" s="72"/>
      <c r="IXS6" s="72"/>
      <c r="IXT6" s="72"/>
      <c r="IXU6" s="72"/>
      <c r="IXV6" s="72"/>
      <c r="IXW6" s="72"/>
      <c r="IXX6" s="72"/>
      <c r="IXY6" s="72"/>
      <c r="IXZ6" s="72"/>
      <c r="IYA6" s="72"/>
      <c r="IYB6" s="72"/>
      <c r="IYC6" s="72"/>
      <c r="IYD6" s="72"/>
      <c r="IYE6" s="72"/>
      <c r="IYF6" s="72"/>
      <c r="IYG6" s="72"/>
      <c r="IYH6" s="72"/>
      <c r="IYI6" s="72"/>
      <c r="IYJ6" s="72"/>
      <c r="IYK6" s="72"/>
      <c r="IYL6" s="72"/>
      <c r="IYM6" s="72"/>
      <c r="IYN6" s="72"/>
      <c r="IYO6" s="72"/>
      <c r="IYP6" s="72"/>
      <c r="IYQ6" s="72"/>
      <c r="IYR6" s="72"/>
      <c r="IYS6" s="72"/>
      <c r="IYT6" s="72"/>
      <c r="IYU6" s="72"/>
      <c r="IYV6" s="72"/>
      <c r="IYW6" s="72"/>
      <c r="IYX6" s="72"/>
      <c r="IYY6" s="72"/>
      <c r="IYZ6" s="72"/>
      <c r="IZA6" s="72"/>
      <c r="IZB6" s="72"/>
      <c r="IZC6" s="72"/>
      <c r="IZD6" s="72"/>
      <c r="IZE6" s="72"/>
      <c r="IZF6" s="72"/>
      <c r="IZG6" s="72"/>
      <c r="IZH6" s="72"/>
      <c r="IZI6" s="72"/>
      <c r="IZJ6" s="72"/>
      <c r="IZK6" s="72"/>
      <c r="IZL6" s="72"/>
      <c r="IZM6" s="72"/>
      <c r="IZN6" s="72"/>
      <c r="IZO6" s="72"/>
      <c r="IZP6" s="72"/>
      <c r="IZQ6" s="72"/>
      <c r="IZR6" s="72"/>
      <c r="IZS6" s="72"/>
      <c r="IZT6" s="72"/>
      <c r="IZU6" s="72"/>
      <c r="IZV6" s="72"/>
      <c r="IZW6" s="72"/>
      <c r="IZX6" s="72"/>
      <c r="IZY6" s="72"/>
      <c r="IZZ6" s="72"/>
      <c r="JAA6" s="72"/>
      <c r="JAB6" s="72"/>
      <c r="JAC6" s="72"/>
      <c r="JAD6" s="72"/>
      <c r="JAE6" s="72"/>
      <c r="JAF6" s="72"/>
      <c r="JAG6" s="72"/>
      <c r="JAH6" s="72"/>
      <c r="JAI6" s="72"/>
      <c r="JAJ6" s="72"/>
      <c r="JAK6" s="72"/>
      <c r="JAL6" s="72"/>
      <c r="JAM6" s="72"/>
      <c r="JAN6" s="72"/>
      <c r="JAO6" s="72"/>
      <c r="JAP6" s="72"/>
      <c r="JAQ6" s="72"/>
      <c r="JAR6" s="72"/>
      <c r="JAS6" s="72"/>
      <c r="JAT6" s="72"/>
      <c r="JAU6" s="72"/>
      <c r="JAV6" s="72"/>
      <c r="JAW6" s="72"/>
      <c r="JAX6" s="72"/>
      <c r="JAY6" s="72"/>
      <c r="JAZ6" s="72"/>
      <c r="JBA6" s="72"/>
      <c r="JBB6" s="72"/>
      <c r="JBC6" s="72"/>
      <c r="JBD6" s="72"/>
      <c r="JBE6" s="72"/>
      <c r="JBF6" s="72"/>
      <c r="JBG6" s="72"/>
      <c r="JBH6" s="72"/>
      <c r="JBI6" s="72"/>
      <c r="JBJ6" s="72"/>
      <c r="JBK6" s="72"/>
      <c r="JBL6" s="72"/>
      <c r="JBM6" s="72"/>
      <c r="JBN6" s="72"/>
      <c r="JBO6" s="72"/>
      <c r="JBP6" s="72"/>
      <c r="JBQ6" s="72"/>
      <c r="JBR6" s="72"/>
      <c r="JBS6" s="72"/>
      <c r="JBT6" s="72"/>
      <c r="JBU6" s="72"/>
      <c r="JBV6" s="72"/>
      <c r="JBW6" s="72"/>
      <c r="JBX6" s="72"/>
      <c r="JBY6" s="72"/>
      <c r="JBZ6" s="72"/>
      <c r="JCA6" s="72"/>
      <c r="JCB6" s="72"/>
      <c r="JCC6" s="72"/>
      <c r="JCD6" s="72"/>
      <c r="JCE6" s="72"/>
      <c r="JCF6" s="72"/>
      <c r="JCG6" s="72"/>
      <c r="JCH6" s="72"/>
      <c r="JCI6" s="72"/>
      <c r="JCJ6" s="72"/>
      <c r="JCK6" s="72"/>
      <c r="JCL6" s="72"/>
      <c r="JCM6" s="72"/>
      <c r="JCN6" s="72"/>
      <c r="JCO6" s="72"/>
      <c r="JCP6" s="72"/>
      <c r="JCQ6" s="72"/>
      <c r="JCR6" s="72"/>
      <c r="JCS6" s="72"/>
      <c r="JCT6" s="72"/>
      <c r="JCU6" s="72"/>
      <c r="JCV6" s="72"/>
      <c r="JCW6" s="72"/>
      <c r="JCX6" s="72"/>
      <c r="JCY6" s="72"/>
      <c r="JCZ6" s="72"/>
      <c r="JDA6" s="72"/>
      <c r="JDB6" s="72"/>
      <c r="JDC6" s="72"/>
      <c r="JDD6" s="72"/>
      <c r="JDE6" s="72"/>
      <c r="JDF6" s="72"/>
      <c r="JDG6" s="72"/>
      <c r="JDH6" s="72"/>
      <c r="JDI6" s="72"/>
      <c r="JDJ6" s="72"/>
      <c r="JDK6" s="72"/>
      <c r="JDL6" s="72"/>
      <c r="JDM6" s="72"/>
      <c r="JDN6" s="72"/>
      <c r="JDO6" s="72"/>
      <c r="JDP6" s="72"/>
      <c r="JDQ6" s="72"/>
      <c r="JDR6" s="72"/>
      <c r="JDS6" s="72"/>
      <c r="JDT6" s="72"/>
      <c r="JDU6" s="72"/>
      <c r="JDV6" s="72"/>
      <c r="JDW6" s="72"/>
      <c r="JDX6" s="72"/>
      <c r="JDY6" s="72"/>
      <c r="JDZ6" s="72"/>
      <c r="JEA6" s="72"/>
      <c r="JEB6" s="72"/>
      <c r="JEC6" s="72"/>
      <c r="JED6" s="72"/>
      <c r="JEE6" s="72"/>
      <c r="JEF6" s="72"/>
      <c r="JEG6" s="72"/>
      <c r="JEH6" s="72"/>
      <c r="JEI6" s="72"/>
      <c r="JEJ6" s="72"/>
      <c r="JEK6" s="72"/>
      <c r="JEL6" s="72"/>
      <c r="JEM6" s="72"/>
      <c r="JEN6" s="72"/>
      <c r="JEO6" s="72"/>
      <c r="JEP6" s="72"/>
      <c r="JEQ6" s="72"/>
      <c r="JER6" s="72"/>
      <c r="JES6" s="72"/>
      <c r="JET6" s="72"/>
      <c r="JEU6" s="72"/>
      <c r="JEV6" s="72"/>
      <c r="JEW6" s="72"/>
      <c r="JEX6" s="72"/>
      <c r="JEY6" s="72"/>
      <c r="JEZ6" s="72"/>
      <c r="JFA6" s="72"/>
      <c r="JFB6" s="72"/>
      <c r="JFC6" s="72"/>
      <c r="JFD6" s="72"/>
      <c r="JFE6" s="72"/>
      <c r="JFF6" s="72"/>
      <c r="JFG6" s="72"/>
      <c r="JFH6" s="72"/>
      <c r="JFI6" s="72"/>
      <c r="JFJ6" s="72"/>
      <c r="JFK6" s="72"/>
      <c r="JFL6" s="72"/>
      <c r="JFM6" s="72"/>
      <c r="JFN6" s="72"/>
      <c r="JFO6" s="72"/>
      <c r="JFP6" s="72"/>
      <c r="JFQ6" s="72"/>
      <c r="JFR6" s="72"/>
      <c r="JFS6" s="72"/>
      <c r="JFT6" s="72"/>
      <c r="JFU6" s="72"/>
      <c r="JFV6" s="72"/>
      <c r="JFW6" s="72"/>
      <c r="JFX6" s="72"/>
      <c r="JFY6" s="72"/>
      <c r="JFZ6" s="72"/>
      <c r="JGA6" s="72"/>
      <c r="JGB6" s="72"/>
      <c r="JGC6" s="72"/>
      <c r="JGD6" s="72"/>
      <c r="JGE6" s="72"/>
      <c r="JGF6" s="72"/>
      <c r="JGG6" s="72"/>
      <c r="JGH6" s="72"/>
      <c r="JGI6" s="72"/>
      <c r="JGJ6" s="72"/>
      <c r="JGK6" s="72"/>
      <c r="JGL6" s="72"/>
      <c r="JGM6" s="72"/>
      <c r="JGN6" s="72"/>
      <c r="JGO6" s="72"/>
      <c r="JGP6" s="72"/>
      <c r="JGQ6" s="72"/>
      <c r="JGR6" s="72"/>
      <c r="JGS6" s="72"/>
      <c r="JGT6" s="72"/>
      <c r="JGU6" s="72"/>
      <c r="JGV6" s="72"/>
      <c r="JGW6" s="72"/>
      <c r="JGX6" s="72"/>
      <c r="JGY6" s="72"/>
      <c r="JGZ6" s="72"/>
      <c r="JHA6" s="72"/>
      <c r="JHB6" s="72"/>
      <c r="JHC6" s="72"/>
      <c r="JHD6" s="72"/>
      <c r="JHE6" s="72"/>
      <c r="JHF6" s="72"/>
      <c r="JHG6" s="72"/>
      <c r="JHH6" s="72"/>
      <c r="JHI6" s="72"/>
      <c r="JHJ6" s="72"/>
      <c r="JHK6" s="72"/>
      <c r="JHL6" s="72"/>
      <c r="JHM6" s="72"/>
      <c r="JHN6" s="72"/>
      <c r="JHO6" s="72"/>
      <c r="JHP6" s="72"/>
      <c r="JHQ6" s="72"/>
      <c r="JHR6" s="72"/>
      <c r="JHS6" s="72"/>
      <c r="JHT6" s="72"/>
      <c r="JHU6" s="72"/>
      <c r="JHV6" s="72"/>
      <c r="JHW6" s="72"/>
      <c r="JHX6" s="72"/>
      <c r="JHY6" s="72"/>
      <c r="JHZ6" s="72"/>
      <c r="JIA6" s="72"/>
      <c r="JIB6" s="72"/>
      <c r="JIC6" s="72"/>
      <c r="JID6" s="72"/>
      <c r="JIE6" s="72"/>
      <c r="JIF6" s="72"/>
      <c r="JIG6" s="72"/>
      <c r="JIH6" s="72"/>
      <c r="JII6" s="72"/>
      <c r="JIJ6" s="72"/>
      <c r="JIK6" s="72"/>
      <c r="JIL6" s="72"/>
      <c r="JIM6" s="72"/>
      <c r="JIN6" s="72"/>
      <c r="JIO6" s="72"/>
      <c r="JIP6" s="72"/>
      <c r="JIQ6" s="72"/>
      <c r="JIR6" s="72"/>
      <c r="JIS6" s="72"/>
      <c r="JIT6" s="72"/>
      <c r="JIU6" s="72"/>
      <c r="JIV6" s="72"/>
      <c r="JIW6" s="72"/>
      <c r="JIX6" s="72"/>
      <c r="JIY6" s="72"/>
      <c r="JIZ6" s="72"/>
      <c r="JJA6" s="72"/>
      <c r="JJB6" s="72"/>
      <c r="JJC6" s="72"/>
      <c r="JJD6" s="72"/>
      <c r="JJE6" s="72"/>
      <c r="JJF6" s="72"/>
      <c r="JJG6" s="72"/>
      <c r="JJH6" s="72"/>
      <c r="JJI6" s="72"/>
      <c r="JJJ6" s="72"/>
      <c r="JJK6" s="72"/>
      <c r="JJL6" s="72"/>
      <c r="JJM6" s="72"/>
      <c r="JJN6" s="72"/>
      <c r="JJO6" s="72"/>
      <c r="JJP6" s="72"/>
      <c r="JJQ6" s="72"/>
      <c r="JJR6" s="72"/>
      <c r="JJS6" s="72"/>
      <c r="JJT6" s="72"/>
      <c r="JJU6" s="72"/>
      <c r="JJV6" s="72"/>
      <c r="JJW6" s="72"/>
      <c r="JJX6" s="72"/>
      <c r="JJY6" s="72"/>
      <c r="JJZ6" s="72"/>
      <c r="JKA6" s="72"/>
      <c r="JKB6" s="72"/>
      <c r="JKC6" s="72"/>
      <c r="JKD6" s="72"/>
      <c r="JKE6" s="72"/>
      <c r="JKF6" s="72"/>
      <c r="JKG6" s="72"/>
      <c r="JKH6" s="72"/>
      <c r="JKI6" s="72"/>
      <c r="JKJ6" s="72"/>
      <c r="JKK6" s="72"/>
      <c r="JKL6" s="72"/>
      <c r="JKM6" s="72"/>
      <c r="JKN6" s="72"/>
      <c r="JKO6" s="72"/>
      <c r="JKP6" s="72"/>
      <c r="JKQ6" s="72"/>
      <c r="JKR6" s="72"/>
      <c r="JKS6" s="72"/>
      <c r="JKT6" s="72"/>
      <c r="JKU6" s="72"/>
      <c r="JKV6" s="72"/>
      <c r="JKW6" s="72"/>
      <c r="JKX6" s="72"/>
      <c r="JKY6" s="72"/>
      <c r="JKZ6" s="72"/>
      <c r="JLA6" s="72"/>
      <c r="JLB6" s="72"/>
      <c r="JLC6" s="72"/>
      <c r="JLD6" s="72"/>
      <c r="JLE6" s="72"/>
      <c r="JLF6" s="72"/>
      <c r="JLG6" s="72"/>
      <c r="JLH6" s="72"/>
      <c r="JLI6" s="72"/>
      <c r="JLJ6" s="72"/>
      <c r="JLK6" s="72"/>
      <c r="JLL6" s="72"/>
      <c r="JLM6" s="72"/>
      <c r="JLN6" s="72"/>
      <c r="JLO6" s="72"/>
      <c r="JLP6" s="72"/>
      <c r="JLQ6" s="72"/>
      <c r="JLR6" s="72"/>
      <c r="JLS6" s="72"/>
      <c r="JLT6" s="72"/>
      <c r="JLU6" s="72"/>
      <c r="JLV6" s="72"/>
      <c r="JLW6" s="72"/>
      <c r="JLX6" s="72"/>
      <c r="JLY6" s="72"/>
      <c r="JLZ6" s="72"/>
      <c r="JMA6" s="72"/>
      <c r="JMB6" s="72"/>
      <c r="JMC6" s="72"/>
      <c r="JMD6" s="72"/>
      <c r="JME6" s="72"/>
      <c r="JMF6" s="72"/>
      <c r="JMG6" s="72"/>
      <c r="JMH6" s="72"/>
      <c r="JMI6" s="72"/>
      <c r="JMJ6" s="72"/>
      <c r="JMK6" s="72"/>
      <c r="JML6" s="72"/>
      <c r="JMM6" s="72"/>
      <c r="JMN6" s="72"/>
      <c r="JMO6" s="72"/>
      <c r="JMP6" s="72"/>
      <c r="JMQ6" s="72"/>
      <c r="JMR6" s="72"/>
      <c r="JMS6" s="72"/>
      <c r="JMT6" s="72"/>
      <c r="JMU6" s="72"/>
      <c r="JMV6" s="72"/>
      <c r="JMW6" s="72"/>
      <c r="JMX6" s="72"/>
      <c r="JMY6" s="72"/>
      <c r="JMZ6" s="72"/>
      <c r="JNA6" s="72"/>
      <c r="JNB6" s="72"/>
      <c r="JNC6" s="72"/>
      <c r="JND6" s="72"/>
      <c r="JNE6" s="72"/>
      <c r="JNF6" s="72"/>
      <c r="JNG6" s="72"/>
      <c r="JNH6" s="72"/>
      <c r="JNI6" s="72"/>
      <c r="JNJ6" s="72"/>
      <c r="JNK6" s="72"/>
      <c r="JNL6" s="72"/>
      <c r="JNM6" s="72"/>
      <c r="JNN6" s="72"/>
      <c r="JNO6" s="72"/>
      <c r="JNP6" s="72"/>
      <c r="JNQ6" s="72"/>
      <c r="JNR6" s="72"/>
      <c r="JNS6" s="72"/>
      <c r="JNT6" s="72"/>
      <c r="JNU6" s="72"/>
      <c r="JNV6" s="72"/>
      <c r="JNW6" s="72"/>
      <c r="JNX6" s="72"/>
      <c r="JNY6" s="72"/>
      <c r="JNZ6" s="72"/>
      <c r="JOA6" s="72"/>
      <c r="JOB6" s="72"/>
      <c r="JOC6" s="72"/>
      <c r="JOD6" s="72"/>
      <c r="JOE6" s="72"/>
      <c r="JOF6" s="72"/>
      <c r="JOG6" s="72"/>
      <c r="JOH6" s="72"/>
      <c r="JOI6" s="72"/>
      <c r="JOJ6" s="72"/>
      <c r="JOK6" s="72"/>
      <c r="JOL6" s="72"/>
      <c r="JOM6" s="72"/>
      <c r="JON6" s="72"/>
      <c r="JOO6" s="72"/>
      <c r="JOP6" s="72"/>
      <c r="JOQ6" s="72"/>
      <c r="JOR6" s="72"/>
      <c r="JOS6" s="72"/>
      <c r="JOT6" s="72"/>
      <c r="JOU6" s="72"/>
      <c r="JOV6" s="72"/>
      <c r="JOW6" s="72"/>
      <c r="JOX6" s="72"/>
      <c r="JOY6" s="72"/>
      <c r="JOZ6" s="72"/>
      <c r="JPA6" s="72"/>
      <c r="JPB6" s="72"/>
      <c r="JPC6" s="72"/>
      <c r="JPD6" s="72"/>
      <c r="JPE6" s="72"/>
      <c r="JPF6" s="72"/>
      <c r="JPG6" s="72"/>
      <c r="JPH6" s="72"/>
      <c r="JPI6" s="72"/>
      <c r="JPJ6" s="72"/>
      <c r="JPK6" s="72"/>
      <c r="JPL6" s="72"/>
      <c r="JPM6" s="72"/>
      <c r="JPN6" s="72"/>
      <c r="JPO6" s="72"/>
      <c r="JPP6" s="72"/>
      <c r="JPQ6" s="72"/>
      <c r="JPR6" s="72"/>
      <c r="JPS6" s="72"/>
      <c r="JPT6" s="72"/>
      <c r="JPU6" s="72"/>
      <c r="JPV6" s="72"/>
      <c r="JPW6" s="72"/>
      <c r="JPX6" s="72"/>
      <c r="JPY6" s="72"/>
      <c r="JPZ6" s="72"/>
      <c r="JQA6" s="72"/>
      <c r="JQB6" s="72"/>
      <c r="JQC6" s="72"/>
      <c r="JQD6" s="72"/>
      <c r="JQE6" s="72"/>
      <c r="JQF6" s="72"/>
      <c r="JQG6" s="72"/>
      <c r="JQH6" s="72"/>
      <c r="JQI6" s="72"/>
      <c r="JQJ6" s="72"/>
      <c r="JQK6" s="72"/>
      <c r="JQL6" s="72"/>
      <c r="JQM6" s="72"/>
      <c r="JQN6" s="72"/>
      <c r="JQO6" s="72"/>
      <c r="JQP6" s="72"/>
      <c r="JQQ6" s="72"/>
      <c r="JQR6" s="72"/>
      <c r="JQS6" s="72"/>
      <c r="JQT6" s="72"/>
      <c r="JQU6" s="72"/>
      <c r="JQV6" s="72"/>
      <c r="JQW6" s="72"/>
      <c r="JQX6" s="72"/>
      <c r="JQY6" s="72"/>
      <c r="JQZ6" s="72"/>
      <c r="JRA6" s="72"/>
      <c r="JRB6" s="72"/>
      <c r="JRC6" s="72"/>
      <c r="JRD6" s="72"/>
      <c r="JRE6" s="72"/>
      <c r="JRF6" s="72"/>
      <c r="JRG6" s="72"/>
      <c r="JRH6" s="72"/>
      <c r="JRI6" s="72"/>
      <c r="JRJ6" s="72"/>
      <c r="JRK6" s="72"/>
      <c r="JRL6" s="72"/>
      <c r="JRM6" s="72"/>
      <c r="JRN6" s="72"/>
      <c r="JRO6" s="72"/>
      <c r="JRP6" s="72"/>
      <c r="JRQ6" s="72"/>
      <c r="JRR6" s="72"/>
      <c r="JRS6" s="72"/>
      <c r="JRT6" s="72"/>
      <c r="JRU6" s="72"/>
      <c r="JRV6" s="72"/>
      <c r="JRW6" s="72"/>
      <c r="JRX6" s="72"/>
      <c r="JRY6" s="72"/>
      <c r="JRZ6" s="72"/>
      <c r="JSA6" s="72"/>
      <c r="JSB6" s="72"/>
      <c r="JSC6" s="72"/>
      <c r="JSD6" s="72"/>
      <c r="JSE6" s="72"/>
      <c r="JSF6" s="72"/>
      <c r="JSG6" s="72"/>
      <c r="JSH6" s="72"/>
      <c r="JSI6" s="72"/>
      <c r="JSJ6" s="72"/>
      <c r="JSK6" s="72"/>
      <c r="JSL6" s="72"/>
      <c r="JSM6" s="72"/>
      <c r="JSN6" s="72"/>
      <c r="JSO6" s="72"/>
      <c r="JSP6" s="72"/>
      <c r="JSQ6" s="72"/>
      <c r="JSR6" s="72"/>
      <c r="JSS6" s="72"/>
      <c r="JST6" s="72"/>
      <c r="JSU6" s="72"/>
      <c r="JSV6" s="72"/>
      <c r="JSW6" s="72"/>
      <c r="JSX6" s="72"/>
      <c r="JSY6" s="72"/>
      <c r="JSZ6" s="72"/>
      <c r="JTA6" s="72"/>
      <c r="JTB6" s="72"/>
      <c r="JTC6" s="72"/>
      <c r="JTD6" s="72"/>
      <c r="JTE6" s="72"/>
      <c r="JTF6" s="72"/>
      <c r="JTG6" s="72"/>
      <c r="JTH6" s="72"/>
      <c r="JTI6" s="72"/>
      <c r="JTJ6" s="72"/>
      <c r="JTK6" s="72"/>
      <c r="JTL6" s="72"/>
      <c r="JTM6" s="72"/>
      <c r="JTN6" s="72"/>
      <c r="JTO6" s="72"/>
      <c r="JTP6" s="72"/>
      <c r="JTQ6" s="72"/>
      <c r="JTR6" s="72"/>
      <c r="JTS6" s="72"/>
      <c r="JTT6" s="72"/>
      <c r="JTU6" s="72"/>
      <c r="JTV6" s="72"/>
      <c r="JTW6" s="72"/>
      <c r="JTX6" s="72"/>
      <c r="JTY6" s="72"/>
      <c r="JTZ6" s="72"/>
      <c r="JUA6" s="72"/>
      <c r="JUB6" s="72"/>
      <c r="JUC6" s="72"/>
      <c r="JUD6" s="72"/>
      <c r="JUE6" s="72"/>
      <c r="JUF6" s="72"/>
      <c r="JUG6" s="72"/>
      <c r="JUH6" s="72"/>
      <c r="JUI6" s="72"/>
      <c r="JUJ6" s="72"/>
      <c r="JUK6" s="72"/>
      <c r="JUL6" s="72"/>
      <c r="JUM6" s="72"/>
      <c r="JUN6" s="72"/>
      <c r="JUO6" s="72"/>
      <c r="JUP6" s="72"/>
      <c r="JUQ6" s="72"/>
      <c r="JUR6" s="72"/>
      <c r="JUS6" s="72"/>
      <c r="JUT6" s="72"/>
      <c r="JUU6" s="72"/>
      <c r="JUV6" s="72"/>
      <c r="JUW6" s="72"/>
      <c r="JUX6" s="72"/>
      <c r="JUY6" s="72"/>
      <c r="JUZ6" s="72"/>
      <c r="JVA6" s="72"/>
      <c r="JVB6" s="72"/>
      <c r="JVC6" s="72"/>
      <c r="JVD6" s="72"/>
      <c r="JVE6" s="72"/>
      <c r="JVF6" s="72"/>
      <c r="JVG6" s="72"/>
      <c r="JVH6" s="72"/>
      <c r="JVI6" s="72"/>
      <c r="JVJ6" s="72"/>
      <c r="JVK6" s="72"/>
      <c r="JVL6" s="72"/>
      <c r="JVM6" s="72"/>
      <c r="JVN6" s="72"/>
      <c r="JVO6" s="72"/>
      <c r="JVP6" s="72"/>
      <c r="JVQ6" s="72"/>
      <c r="JVR6" s="72"/>
      <c r="JVS6" s="72"/>
      <c r="JVT6" s="72"/>
      <c r="JVU6" s="72"/>
      <c r="JVV6" s="72"/>
      <c r="JVW6" s="72"/>
      <c r="JVX6" s="72"/>
      <c r="JVY6" s="72"/>
      <c r="JVZ6" s="72"/>
      <c r="JWA6" s="72"/>
      <c r="JWB6" s="72"/>
      <c r="JWC6" s="72"/>
      <c r="JWD6" s="72"/>
      <c r="JWE6" s="72"/>
      <c r="JWF6" s="72"/>
      <c r="JWG6" s="72"/>
      <c r="JWH6" s="72"/>
      <c r="JWI6" s="72"/>
      <c r="JWJ6" s="72"/>
      <c r="JWK6" s="72"/>
      <c r="JWL6" s="72"/>
      <c r="JWM6" s="72"/>
      <c r="JWN6" s="72"/>
      <c r="JWO6" s="72"/>
      <c r="JWP6" s="72"/>
      <c r="JWQ6" s="72"/>
      <c r="JWR6" s="72"/>
      <c r="JWS6" s="72"/>
      <c r="JWT6" s="72"/>
      <c r="JWU6" s="72"/>
      <c r="JWV6" s="72"/>
      <c r="JWW6" s="72"/>
      <c r="JWX6" s="72"/>
      <c r="JWY6" s="72"/>
      <c r="JWZ6" s="72"/>
      <c r="JXA6" s="72"/>
      <c r="JXB6" s="72"/>
      <c r="JXC6" s="72"/>
      <c r="JXD6" s="72"/>
      <c r="JXE6" s="72"/>
      <c r="JXF6" s="72"/>
      <c r="JXG6" s="72"/>
      <c r="JXH6" s="72"/>
      <c r="JXI6" s="72"/>
      <c r="JXJ6" s="72"/>
      <c r="JXK6" s="72"/>
      <c r="JXL6" s="72"/>
      <c r="JXM6" s="72"/>
      <c r="JXN6" s="72"/>
      <c r="JXO6" s="72"/>
      <c r="JXP6" s="72"/>
      <c r="JXQ6" s="72"/>
      <c r="JXR6" s="72"/>
      <c r="JXS6" s="72"/>
      <c r="JXT6" s="72"/>
      <c r="JXU6" s="72"/>
      <c r="JXV6" s="72"/>
      <c r="JXW6" s="72"/>
      <c r="JXX6" s="72"/>
      <c r="JXY6" s="72"/>
      <c r="JXZ6" s="72"/>
      <c r="JYA6" s="72"/>
      <c r="JYB6" s="72"/>
      <c r="JYC6" s="72"/>
      <c r="JYD6" s="72"/>
      <c r="JYE6" s="72"/>
      <c r="JYF6" s="72"/>
      <c r="JYG6" s="72"/>
      <c r="JYH6" s="72"/>
      <c r="JYI6" s="72"/>
      <c r="JYJ6" s="72"/>
      <c r="JYK6" s="72"/>
      <c r="JYL6" s="72"/>
      <c r="JYM6" s="72"/>
      <c r="JYN6" s="72"/>
      <c r="JYO6" s="72"/>
      <c r="JYP6" s="72"/>
      <c r="JYQ6" s="72"/>
      <c r="JYR6" s="72"/>
      <c r="JYS6" s="72"/>
      <c r="JYT6" s="72"/>
      <c r="JYU6" s="72"/>
      <c r="JYV6" s="72"/>
      <c r="JYW6" s="72"/>
      <c r="JYX6" s="72"/>
      <c r="JYY6" s="72"/>
      <c r="JYZ6" s="72"/>
      <c r="JZA6" s="72"/>
      <c r="JZB6" s="72"/>
      <c r="JZC6" s="72"/>
      <c r="JZD6" s="72"/>
      <c r="JZE6" s="72"/>
      <c r="JZF6" s="72"/>
      <c r="JZG6" s="72"/>
      <c r="JZH6" s="72"/>
      <c r="JZI6" s="72"/>
      <c r="JZJ6" s="72"/>
      <c r="JZK6" s="72"/>
      <c r="JZL6" s="72"/>
      <c r="JZM6" s="72"/>
      <c r="JZN6" s="72"/>
      <c r="JZO6" s="72"/>
      <c r="JZP6" s="72"/>
      <c r="JZQ6" s="72"/>
      <c r="JZR6" s="72"/>
      <c r="JZS6" s="72"/>
      <c r="JZT6" s="72"/>
      <c r="JZU6" s="72"/>
      <c r="JZV6" s="72"/>
      <c r="JZW6" s="72"/>
      <c r="JZX6" s="72"/>
      <c r="JZY6" s="72"/>
      <c r="JZZ6" s="72"/>
      <c r="KAA6" s="72"/>
      <c r="KAB6" s="72"/>
      <c r="KAC6" s="72"/>
      <c r="KAD6" s="72"/>
      <c r="KAE6" s="72"/>
      <c r="KAF6" s="72"/>
      <c r="KAG6" s="72"/>
      <c r="KAH6" s="72"/>
      <c r="KAI6" s="72"/>
      <c r="KAJ6" s="72"/>
      <c r="KAK6" s="72"/>
      <c r="KAL6" s="72"/>
      <c r="KAM6" s="72"/>
      <c r="KAN6" s="72"/>
      <c r="KAO6" s="72"/>
      <c r="KAP6" s="72"/>
      <c r="KAQ6" s="72"/>
      <c r="KAR6" s="72"/>
      <c r="KAS6" s="72"/>
      <c r="KAT6" s="72"/>
      <c r="KAU6" s="72"/>
      <c r="KAV6" s="72"/>
      <c r="KAW6" s="72"/>
      <c r="KAX6" s="72"/>
      <c r="KAY6" s="72"/>
      <c r="KAZ6" s="72"/>
      <c r="KBA6" s="72"/>
      <c r="KBB6" s="72"/>
      <c r="KBC6" s="72"/>
      <c r="KBD6" s="72"/>
      <c r="KBE6" s="72"/>
      <c r="KBF6" s="72"/>
      <c r="KBG6" s="72"/>
      <c r="KBH6" s="72"/>
      <c r="KBI6" s="72"/>
      <c r="KBJ6" s="72"/>
      <c r="KBK6" s="72"/>
      <c r="KBL6" s="72"/>
      <c r="KBM6" s="72"/>
      <c r="KBN6" s="72"/>
      <c r="KBO6" s="72"/>
      <c r="KBP6" s="72"/>
      <c r="KBQ6" s="72"/>
      <c r="KBR6" s="72"/>
      <c r="KBS6" s="72"/>
      <c r="KBT6" s="72"/>
      <c r="KBU6" s="72"/>
      <c r="KBV6" s="72"/>
      <c r="KBW6" s="72"/>
      <c r="KBX6" s="72"/>
      <c r="KBY6" s="72"/>
      <c r="KBZ6" s="72"/>
      <c r="KCA6" s="72"/>
      <c r="KCB6" s="72"/>
      <c r="KCC6" s="72"/>
      <c r="KCD6" s="72"/>
      <c r="KCE6" s="72"/>
      <c r="KCF6" s="72"/>
      <c r="KCG6" s="72"/>
      <c r="KCH6" s="72"/>
      <c r="KCI6" s="72"/>
      <c r="KCJ6" s="72"/>
      <c r="KCK6" s="72"/>
      <c r="KCL6" s="72"/>
      <c r="KCM6" s="72"/>
      <c r="KCN6" s="72"/>
      <c r="KCO6" s="72"/>
      <c r="KCP6" s="72"/>
      <c r="KCQ6" s="72"/>
      <c r="KCR6" s="72"/>
      <c r="KCS6" s="72"/>
      <c r="KCT6" s="72"/>
      <c r="KCU6" s="72"/>
      <c r="KCV6" s="72"/>
      <c r="KCW6" s="72"/>
      <c r="KCX6" s="72"/>
      <c r="KCY6" s="72"/>
      <c r="KCZ6" s="72"/>
      <c r="KDA6" s="72"/>
      <c r="KDB6" s="72"/>
      <c r="KDC6" s="72"/>
      <c r="KDD6" s="72"/>
      <c r="KDE6" s="72"/>
      <c r="KDF6" s="72"/>
      <c r="KDG6" s="72"/>
      <c r="KDH6" s="72"/>
      <c r="KDI6" s="72"/>
      <c r="KDJ6" s="72"/>
      <c r="KDK6" s="72"/>
      <c r="KDL6" s="72"/>
      <c r="KDM6" s="72"/>
      <c r="KDN6" s="72"/>
      <c r="KDO6" s="72"/>
      <c r="KDP6" s="72"/>
      <c r="KDQ6" s="72"/>
      <c r="KDR6" s="72"/>
      <c r="KDS6" s="72"/>
      <c r="KDT6" s="72"/>
      <c r="KDU6" s="72"/>
      <c r="KDV6" s="72"/>
      <c r="KDW6" s="72"/>
      <c r="KDX6" s="72"/>
      <c r="KDY6" s="72"/>
      <c r="KDZ6" s="72"/>
      <c r="KEA6" s="72"/>
      <c r="KEB6" s="72"/>
      <c r="KEC6" s="72"/>
      <c r="KED6" s="72"/>
      <c r="KEE6" s="72"/>
      <c r="KEF6" s="72"/>
      <c r="KEG6" s="72"/>
      <c r="KEH6" s="72"/>
      <c r="KEI6" s="72"/>
      <c r="KEJ6" s="72"/>
      <c r="KEK6" s="72"/>
      <c r="KEL6" s="72"/>
      <c r="KEM6" s="72"/>
      <c r="KEN6" s="72"/>
      <c r="KEO6" s="72"/>
      <c r="KEP6" s="72"/>
      <c r="KEQ6" s="72"/>
      <c r="KER6" s="72"/>
      <c r="KES6" s="72"/>
      <c r="KET6" s="72"/>
      <c r="KEU6" s="72"/>
      <c r="KEV6" s="72"/>
      <c r="KEW6" s="72"/>
      <c r="KEX6" s="72"/>
      <c r="KEY6" s="72"/>
      <c r="KEZ6" s="72"/>
      <c r="KFA6" s="72"/>
      <c r="KFB6" s="72"/>
      <c r="KFC6" s="72"/>
      <c r="KFD6" s="72"/>
      <c r="KFE6" s="72"/>
      <c r="KFF6" s="72"/>
      <c r="KFG6" s="72"/>
      <c r="KFH6" s="72"/>
      <c r="KFI6" s="72"/>
      <c r="KFJ6" s="72"/>
      <c r="KFK6" s="72"/>
      <c r="KFL6" s="72"/>
      <c r="KFM6" s="72"/>
      <c r="KFN6" s="72"/>
      <c r="KFO6" s="72"/>
      <c r="KFP6" s="72"/>
      <c r="KFQ6" s="72"/>
      <c r="KFR6" s="72"/>
      <c r="KFS6" s="72"/>
      <c r="KFT6" s="72"/>
      <c r="KFU6" s="72"/>
      <c r="KFV6" s="72"/>
      <c r="KFW6" s="72"/>
      <c r="KFX6" s="72"/>
      <c r="KFY6" s="72"/>
      <c r="KFZ6" s="72"/>
      <c r="KGA6" s="72"/>
      <c r="KGB6" s="72"/>
      <c r="KGC6" s="72"/>
      <c r="KGD6" s="72"/>
      <c r="KGE6" s="72"/>
      <c r="KGF6" s="72"/>
      <c r="KGG6" s="72"/>
      <c r="KGH6" s="72"/>
      <c r="KGI6" s="72"/>
      <c r="KGJ6" s="72"/>
      <c r="KGK6" s="72"/>
      <c r="KGL6" s="72"/>
      <c r="KGM6" s="72"/>
      <c r="KGN6" s="72"/>
      <c r="KGO6" s="72"/>
      <c r="KGP6" s="72"/>
      <c r="KGQ6" s="72"/>
      <c r="KGR6" s="72"/>
      <c r="KGS6" s="72"/>
      <c r="KGT6" s="72"/>
      <c r="KGU6" s="72"/>
      <c r="KGV6" s="72"/>
      <c r="KGW6" s="72"/>
      <c r="KGX6" s="72"/>
      <c r="KGY6" s="72"/>
      <c r="KGZ6" s="72"/>
      <c r="KHA6" s="72"/>
      <c r="KHB6" s="72"/>
      <c r="KHC6" s="72"/>
      <c r="KHD6" s="72"/>
      <c r="KHE6" s="72"/>
      <c r="KHF6" s="72"/>
      <c r="KHG6" s="72"/>
      <c r="KHH6" s="72"/>
      <c r="KHI6" s="72"/>
      <c r="KHJ6" s="72"/>
      <c r="KHK6" s="72"/>
      <c r="KHL6" s="72"/>
      <c r="KHM6" s="72"/>
      <c r="KHN6" s="72"/>
      <c r="KHO6" s="72"/>
      <c r="KHP6" s="72"/>
      <c r="KHQ6" s="72"/>
      <c r="KHR6" s="72"/>
      <c r="KHS6" s="72"/>
      <c r="KHT6" s="72"/>
      <c r="KHU6" s="72"/>
      <c r="KHV6" s="72"/>
      <c r="KHW6" s="72"/>
      <c r="KHX6" s="72"/>
      <c r="KHY6" s="72"/>
      <c r="KHZ6" s="72"/>
      <c r="KIA6" s="72"/>
      <c r="KIB6" s="72"/>
      <c r="KIC6" s="72"/>
      <c r="KID6" s="72"/>
      <c r="KIE6" s="72"/>
      <c r="KIF6" s="72"/>
      <c r="KIG6" s="72"/>
      <c r="KIH6" s="72"/>
      <c r="KII6" s="72"/>
      <c r="KIJ6" s="72"/>
      <c r="KIK6" s="72"/>
      <c r="KIL6" s="72"/>
      <c r="KIM6" s="72"/>
      <c r="KIN6" s="72"/>
      <c r="KIO6" s="72"/>
      <c r="KIP6" s="72"/>
      <c r="KIQ6" s="72"/>
      <c r="KIR6" s="72"/>
      <c r="KIS6" s="72"/>
      <c r="KIT6" s="72"/>
      <c r="KIU6" s="72"/>
      <c r="KIV6" s="72"/>
      <c r="KIW6" s="72"/>
      <c r="KIX6" s="72"/>
      <c r="KIY6" s="72"/>
      <c r="KIZ6" s="72"/>
      <c r="KJA6" s="72"/>
      <c r="KJB6" s="72"/>
      <c r="KJC6" s="72"/>
      <c r="KJD6" s="72"/>
      <c r="KJE6" s="72"/>
      <c r="KJF6" s="72"/>
      <c r="KJG6" s="72"/>
      <c r="KJH6" s="72"/>
      <c r="KJI6" s="72"/>
      <c r="KJJ6" s="72"/>
      <c r="KJK6" s="72"/>
      <c r="KJL6" s="72"/>
      <c r="KJM6" s="72"/>
      <c r="KJN6" s="72"/>
      <c r="KJO6" s="72"/>
      <c r="KJP6" s="72"/>
      <c r="KJQ6" s="72"/>
      <c r="KJR6" s="72"/>
      <c r="KJS6" s="72"/>
      <c r="KJT6" s="72"/>
      <c r="KJU6" s="72"/>
      <c r="KJV6" s="72"/>
      <c r="KJW6" s="72"/>
      <c r="KJX6" s="72"/>
      <c r="KJY6" s="72"/>
      <c r="KJZ6" s="72"/>
      <c r="KKA6" s="72"/>
      <c r="KKB6" s="72"/>
      <c r="KKC6" s="72"/>
      <c r="KKD6" s="72"/>
      <c r="KKE6" s="72"/>
      <c r="KKF6" s="72"/>
      <c r="KKG6" s="72"/>
      <c r="KKH6" s="72"/>
      <c r="KKI6" s="72"/>
      <c r="KKJ6" s="72"/>
      <c r="KKK6" s="72"/>
      <c r="KKL6" s="72"/>
      <c r="KKM6" s="72"/>
      <c r="KKN6" s="72"/>
      <c r="KKO6" s="72"/>
      <c r="KKP6" s="72"/>
      <c r="KKQ6" s="72"/>
      <c r="KKR6" s="72"/>
      <c r="KKS6" s="72"/>
      <c r="KKT6" s="72"/>
      <c r="KKU6" s="72"/>
      <c r="KKV6" s="72"/>
      <c r="KKW6" s="72"/>
      <c r="KKX6" s="72"/>
      <c r="KKY6" s="72"/>
      <c r="KKZ6" s="72"/>
      <c r="KLA6" s="72"/>
      <c r="KLB6" s="72"/>
      <c r="KLC6" s="72"/>
      <c r="KLD6" s="72"/>
      <c r="KLE6" s="72"/>
      <c r="KLF6" s="72"/>
      <c r="KLG6" s="72"/>
      <c r="KLH6" s="72"/>
      <c r="KLI6" s="72"/>
      <c r="KLJ6" s="72"/>
      <c r="KLK6" s="72"/>
      <c r="KLL6" s="72"/>
      <c r="KLM6" s="72"/>
      <c r="KLN6" s="72"/>
      <c r="KLO6" s="72"/>
      <c r="KLP6" s="72"/>
      <c r="KLQ6" s="72"/>
      <c r="KLR6" s="72"/>
      <c r="KLS6" s="72"/>
      <c r="KLT6" s="72"/>
      <c r="KLU6" s="72"/>
      <c r="KLV6" s="72"/>
      <c r="KLW6" s="72"/>
      <c r="KLX6" s="72"/>
      <c r="KLY6" s="72"/>
      <c r="KLZ6" s="72"/>
      <c r="KMA6" s="72"/>
      <c r="KMB6" s="72"/>
      <c r="KMC6" s="72"/>
      <c r="KMD6" s="72"/>
      <c r="KME6" s="72"/>
      <c r="KMF6" s="72"/>
      <c r="KMG6" s="72"/>
      <c r="KMH6" s="72"/>
      <c r="KMI6" s="72"/>
      <c r="KMJ6" s="72"/>
      <c r="KMK6" s="72"/>
      <c r="KML6" s="72"/>
      <c r="KMM6" s="72"/>
      <c r="KMN6" s="72"/>
      <c r="KMO6" s="72"/>
      <c r="KMP6" s="72"/>
      <c r="KMQ6" s="72"/>
      <c r="KMR6" s="72"/>
      <c r="KMS6" s="72"/>
      <c r="KMT6" s="72"/>
      <c r="KMU6" s="72"/>
      <c r="KMV6" s="72"/>
      <c r="KMW6" s="72"/>
      <c r="KMX6" s="72"/>
      <c r="KMY6" s="72"/>
      <c r="KMZ6" s="72"/>
      <c r="KNA6" s="72"/>
      <c r="KNB6" s="72"/>
      <c r="KNC6" s="72"/>
      <c r="KND6" s="72"/>
      <c r="KNE6" s="72"/>
      <c r="KNF6" s="72"/>
      <c r="KNG6" s="72"/>
      <c r="KNH6" s="72"/>
      <c r="KNI6" s="72"/>
      <c r="KNJ6" s="72"/>
      <c r="KNK6" s="72"/>
      <c r="KNL6" s="72"/>
      <c r="KNM6" s="72"/>
      <c r="KNN6" s="72"/>
      <c r="KNO6" s="72"/>
      <c r="KNP6" s="72"/>
      <c r="KNQ6" s="72"/>
      <c r="KNR6" s="72"/>
      <c r="KNS6" s="72"/>
      <c r="KNT6" s="72"/>
      <c r="KNU6" s="72"/>
      <c r="KNV6" s="72"/>
      <c r="KNW6" s="72"/>
      <c r="KNX6" s="72"/>
      <c r="KNY6" s="72"/>
      <c r="KNZ6" s="72"/>
      <c r="KOA6" s="72"/>
      <c r="KOB6" s="72"/>
      <c r="KOC6" s="72"/>
      <c r="KOD6" s="72"/>
      <c r="KOE6" s="72"/>
      <c r="KOF6" s="72"/>
      <c r="KOG6" s="72"/>
      <c r="KOH6" s="72"/>
      <c r="KOI6" s="72"/>
      <c r="KOJ6" s="72"/>
      <c r="KOK6" s="72"/>
      <c r="KOL6" s="72"/>
      <c r="KOM6" s="72"/>
      <c r="KON6" s="72"/>
      <c r="KOO6" s="72"/>
      <c r="KOP6" s="72"/>
      <c r="KOQ6" s="72"/>
      <c r="KOR6" s="72"/>
      <c r="KOS6" s="72"/>
      <c r="KOT6" s="72"/>
      <c r="KOU6" s="72"/>
      <c r="KOV6" s="72"/>
      <c r="KOW6" s="72"/>
      <c r="KOX6" s="72"/>
      <c r="KOY6" s="72"/>
      <c r="KOZ6" s="72"/>
      <c r="KPA6" s="72"/>
      <c r="KPB6" s="72"/>
      <c r="KPC6" s="72"/>
      <c r="KPD6" s="72"/>
      <c r="KPE6" s="72"/>
      <c r="KPF6" s="72"/>
      <c r="KPG6" s="72"/>
      <c r="KPH6" s="72"/>
      <c r="KPI6" s="72"/>
      <c r="KPJ6" s="72"/>
      <c r="KPK6" s="72"/>
      <c r="KPL6" s="72"/>
      <c r="KPM6" s="72"/>
      <c r="KPN6" s="72"/>
      <c r="KPO6" s="72"/>
      <c r="KPP6" s="72"/>
      <c r="KPQ6" s="72"/>
      <c r="KPR6" s="72"/>
      <c r="KPS6" s="72"/>
      <c r="KPT6" s="72"/>
      <c r="KPU6" s="72"/>
      <c r="KPV6" s="72"/>
      <c r="KPW6" s="72"/>
      <c r="KPX6" s="72"/>
      <c r="KPY6" s="72"/>
      <c r="KPZ6" s="72"/>
      <c r="KQA6" s="72"/>
      <c r="KQB6" s="72"/>
      <c r="KQC6" s="72"/>
      <c r="KQD6" s="72"/>
      <c r="KQE6" s="72"/>
      <c r="KQF6" s="72"/>
      <c r="KQG6" s="72"/>
      <c r="KQH6" s="72"/>
      <c r="KQI6" s="72"/>
      <c r="KQJ6" s="72"/>
      <c r="KQK6" s="72"/>
      <c r="KQL6" s="72"/>
      <c r="KQM6" s="72"/>
      <c r="KQN6" s="72"/>
      <c r="KQO6" s="72"/>
      <c r="KQP6" s="72"/>
      <c r="KQQ6" s="72"/>
      <c r="KQR6" s="72"/>
      <c r="KQS6" s="72"/>
      <c r="KQT6" s="72"/>
      <c r="KQU6" s="72"/>
      <c r="KQV6" s="72"/>
      <c r="KQW6" s="72"/>
      <c r="KQX6" s="72"/>
      <c r="KQY6" s="72"/>
      <c r="KQZ6" s="72"/>
      <c r="KRA6" s="72"/>
      <c r="KRB6" s="72"/>
      <c r="KRC6" s="72"/>
      <c r="KRD6" s="72"/>
      <c r="KRE6" s="72"/>
      <c r="KRF6" s="72"/>
      <c r="KRG6" s="72"/>
      <c r="KRH6" s="72"/>
      <c r="KRI6" s="72"/>
      <c r="KRJ6" s="72"/>
      <c r="KRK6" s="72"/>
      <c r="KRL6" s="72"/>
      <c r="KRM6" s="72"/>
      <c r="KRN6" s="72"/>
      <c r="KRO6" s="72"/>
      <c r="KRP6" s="72"/>
      <c r="KRQ6" s="72"/>
      <c r="KRR6" s="72"/>
      <c r="KRS6" s="72"/>
      <c r="KRT6" s="72"/>
      <c r="KRU6" s="72"/>
      <c r="KRV6" s="72"/>
      <c r="KRW6" s="72"/>
      <c r="KRX6" s="72"/>
      <c r="KRY6" s="72"/>
      <c r="KRZ6" s="72"/>
      <c r="KSA6" s="72"/>
      <c r="KSB6" s="72"/>
      <c r="KSC6" s="72"/>
      <c r="KSD6" s="72"/>
      <c r="KSE6" s="72"/>
      <c r="KSF6" s="72"/>
      <c r="KSG6" s="72"/>
      <c r="KSH6" s="72"/>
      <c r="KSI6" s="72"/>
      <c r="KSJ6" s="72"/>
      <c r="KSK6" s="72"/>
      <c r="KSL6" s="72"/>
      <c r="KSM6" s="72"/>
      <c r="KSN6" s="72"/>
      <c r="KSO6" s="72"/>
      <c r="KSP6" s="72"/>
      <c r="KSQ6" s="72"/>
      <c r="KSR6" s="72"/>
      <c r="KSS6" s="72"/>
      <c r="KST6" s="72"/>
      <c r="KSU6" s="72"/>
      <c r="KSV6" s="72"/>
      <c r="KSW6" s="72"/>
      <c r="KSX6" s="72"/>
      <c r="KSY6" s="72"/>
      <c r="KSZ6" s="72"/>
      <c r="KTA6" s="72"/>
      <c r="KTB6" s="72"/>
      <c r="KTC6" s="72"/>
      <c r="KTD6" s="72"/>
      <c r="KTE6" s="72"/>
      <c r="KTF6" s="72"/>
      <c r="KTG6" s="72"/>
      <c r="KTH6" s="72"/>
      <c r="KTI6" s="72"/>
      <c r="KTJ6" s="72"/>
      <c r="KTK6" s="72"/>
      <c r="KTL6" s="72"/>
      <c r="KTM6" s="72"/>
      <c r="KTN6" s="72"/>
      <c r="KTO6" s="72"/>
      <c r="KTP6" s="72"/>
      <c r="KTQ6" s="72"/>
      <c r="KTR6" s="72"/>
      <c r="KTS6" s="72"/>
      <c r="KTT6" s="72"/>
      <c r="KTU6" s="72"/>
      <c r="KTV6" s="72"/>
      <c r="KTW6" s="72"/>
      <c r="KTX6" s="72"/>
      <c r="KTY6" s="72"/>
      <c r="KTZ6" s="72"/>
      <c r="KUA6" s="72"/>
      <c r="KUB6" s="72"/>
      <c r="KUC6" s="72"/>
      <c r="KUD6" s="72"/>
      <c r="KUE6" s="72"/>
      <c r="KUF6" s="72"/>
      <c r="KUG6" s="72"/>
      <c r="KUH6" s="72"/>
      <c r="KUI6" s="72"/>
      <c r="KUJ6" s="72"/>
      <c r="KUK6" s="72"/>
      <c r="KUL6" s="72"/>
      <c r="KUM6" s="72"/>
      <c r="KUN6" s="72"/>
      <c r="KUO6" s="72"/>
      <c r="KUP6" s="72"/>
      <c r="KUQ6" s="72"/>
      <c r="KUR6" s="72"/>
      <c r="KUS6" s="72"/>
      <c r="KUT6" s="72"/>
      <c r="KUU6" s="72"/>
      <c r="KUV6" s="72"/>
      <c r="KUW6" s="72"/>
      <c r="KUX6" s="72"/>
      <c r="KUY6" s="72"/>
      <c r="KUZ6" s="72"/>
      <c r="KVA6" s="72"/>
      <c r="KVB6" s="72"/>
      <c r="KVC6" s="72"/>
      <c r="KVD6" s="72"/>
      <c r="KVE6" s="72"/>
      <c r="KVF6" s="72"/>
      <c r="KVG6" s="72"/>
      <c r="KVH6" s="72"/>
      <c r="KVI6" s="72"/>
      <c r="KVJ6" s="72"/>
      <c r="KVK6" s="72"/>
      <c r="KVL6" s="72"/>
      <c r="KVM6" s="72"/>
      <c r="KVN6" s="72"/>
      <c r="KVO6" s="72"/>
      <c r="KVP6" s="72"/>
      <c r="KVQ6" s="72"/>
      <c r="KVR6" s="72"/>
      <c r="KVS6" s="72"/>
      <c r="KVT6" s="72"/>
      <c r="KVU6" s="72"/>
      <c r="KVV6" s="72"/>
      <c r="KVW6" s="72"/>
      <c r="KVX6" s="72"/>
      <c r="KVY6" s="72"/>
      <c r="KVZ6" s="72"/>
      <c r="KWA6" s="72"/>
      <c r="KWB6" s="72"/>
      <c r="KWC6" s="72"/>
      <c r="KWD6" s="72"/>
      <c r="KWE6" s="72"/>
      <c r="KWF6" s="72"/>
      <c r="KWG6" s="72"/>
      <c r="KWH6" s="72"/>
      <c r="KWI6" s="72"/>
      <c r="KWJ6" s="72"/>
      <c r="KWK6" s="72"/>
      <c r="KWL6" s="72"/>
      <c r="KWM6" s="72"/>
      <c r="KWN6" s="72"/>
      <c r="KWO6" s="72"/>
      <c r="KWP6" s="72"/>
      <c r="KWQ6" s="72"/>
      <c r="KWR6" s="72"/>
      <c r="KWS6" s="72"/>
      <c r="KWT6" s="72"/>
      <c r="KWU6" s="72"/>
      <c r="KWV6" s="72"/>
      <c r="KWW6" s="72"/>
      <c r="KWX6" s="72"/>
      <c r="KWY6" s="72"/>
      <c r="KWZ6" s="72"/>
      <c r="KXA6" s="72"/>
      <c r="KXB6" s="72"/>
      <c r="KXC6" s="72"/>
      <c r="KXD6" s="72"/>
      <c r="KXE6" s="72"/>
      <c r="KXF6" s="72"/>
      <c r="KXG6" s="72"/>
      <c r="KXH6" s="72"/>
      <c r="KXI6" s="72"/>
      <c r="KXJ6" s="72"/>
      <c r="KXK6" s="72"/>
      <c r="KXL6" s="72"/>
      <c r="KXM6" s="72"/>
      <c r="KXN6" s="72"/>
      <c r="KXO6" s="72"/>
      <c r="KXP6" s="72"/>
      <c r="KXQ6" s="72"/>
      <c r="KXR6" s="72"/>
      <c r="KXS6" s="72"/>
      <c r="KXT6" s="72"/>
      <c r="KXU6" s="72"/>
      <c r="KXV6" s="72"/>
      <c r="KXW6" s="72"/>
      <c r="KXX6" s="72"/>
      <c r="KXY6" s="72"/>
      <c r="KXZ6" s="72"/>
      <c r="KYA6" s="72"/>
      <c r="KYB6" s="72"/>
      <c r="KYC6" s="72"/>
      <c r="KYD6" s="72"/>
      <c r="KYE6" s="72"/>
      <c r="KYF6" s="72"/>
      <c r="KYG6" s="72"/>
      <c r="KYH6" s="72"/>
      <c r="KYI6" s="72"/>
      <c r="KYJ6" s="72"/>
      <c r="KYK6" s="72"/>
      <c r="KYL6" s="72"/>
      <c r="KYM6" s="72"/>
      <c r="KYN6" s="72"/>
      <c r="KYO6" s="72"/>
      <c r="KYP6" s="72"/>
      <c r="KYQ6" s="72"/>
      <c r="KYR6" s="72"/>
      <c r="KYS6" s="72"/>
      <c r="KYT6" s="72"/>
      <c r="KYU6" s="72"/>
      <c r="KYV6" s="72"/>
      <c r="KYW6" s="72"/>
      <c r="KYX6" s="72"/>
      <c r="KYY6" s="72"/>
      <c r="KYZ6" s="72"/>
      <c r="KZA6" s="72"/>
      <c r="KZB6" s="72"/>
      <c r="KZC6" s="72"/>
      <c r="KZD6" s="72"/>
      <c r="KZE6" s="72"/>
      <c r="KZF6" s="72"/>
      <c r="KZG6" s="72"/>
      <c r="KZH6" s="72"/>
      <c r="KZI6" s="72"/>
      <c r="KZJ6" s="72"/>
      <c r="KZK6" s="72"/>
      <c r="KZL6" s="72"/>
      <c r="KZM6" s="72"/>
      <c r="KZN6" s="72"/>
      <c r="KZO6" s="72"/>
      <c r="KZP6" s="72"/>
      <c r="KZQ6" s="72"/>
      <c r="KZR6" s="72"/>
      <c r="KZS6" s="72"/>
      <c r="KZT6" s="72"/>
      <c r="KZU6" s="72"/>
      <c r="KZV6" s="72"/>
      <c r="KZW6" s="72"/>
      <c r="KZX6" s="72"/>
      <c r="KZY6" s="72"/>
      <c r="KZZ6" s="72"/>
      <c r="LAA6" s="72"/>
      <c r="LAB6" s="72"/>
      <c r="LAC6" s="72"/>
      <c r="LAD6" s="72"/>
      <c r="LAE6" s="72"/>
      <c r="LAF6" s="72"/>
      <c r="LAG6" s="72"/>
      <c r="LAH6" s="72"/>
      <c r="LAI6" s="72"/>
      <c r="LAJ6" s="72"/>
      <c r="LAK6" s="72"/>
      <c r="LAL6" s="72"/>
      <c r="LAM6" s="72"/>
      <c r="LAN6" s="72"/>
      <c r="LAO6" s="72"/>
      <c r="LAP6" s="72"/>
      <c r="LAQ6" s="72"/>
      <c r="LAR6" s="72"/>
      <c r="LAS6" s="72"/>
      <c r="LAT6" s="72"/>
      <c r="LAU6" s="72"/>
      <c r="LAV6" s="72"/>
      <c r="LAW6" s="72"/>
      <c r="LAX6" s="72"/>
      <c r="LAY6" s="72"/>
      <c r="LAZ6" s="72"/>
      <c r="LBA6" s="72"/>
      <c r="LBB6" s="72"/>
      <c r="LBC6" s="72"/>
      <c r="LBD6" s="72"/>
      <c r="LBE6" s="72"/>
      <c r="LBF6" s="72"/>
      <c r="LBG6" s="72"/>
      <c r="LBH6" s="72"/>
      <c r="LBI6" s="72"/>
      <c r="LBJ6" s="72"/>
      <c r="LBK6" s="72"/>
      <c r="LBL6" s="72"/>
      <c r="LBM6" s="72"/>
      <c r="LBN6" s="72"/>
      <c r="LBO6" s="72"/>
      <c r="LBP6" s="72"/>
      <c r="LBQ6" s="72"/>
      <c r="LBR6" s="72"/>
      <c r="LBS6" s="72"/>
      <c r="LBT6" s="72"/>
      <c r="LBU6" s="72"/>
      <c r="LBV6" s="72"/>
      <c r="LBW6" s="72"/>
      <c r="LBX6" s="72"/>
      <c r="LBY6" s="72"/>
      <c r="LBZ6" s="72"/>
      <c r="LCA6" s="72"/>
      <c r="LCB6" s="72"/>
      <c r="LCC6" s="72"/>
      <c r="LCD6" s="72"/>
      <c r="LCE6" s="72"/>
      <c r="LCF6" s="72"/>
      <c r="LCG6" s="72"/>
      <c r="LCH6" s="72"/>
      <c r="LCI6" s="72"/>
      <c r="LCJ6" s="72"/>
      <c r="LCK6" s="72"/>
      <c r="LCL6" s="72"/>
      <c r="LCM6" s="72"/>
      <c r="LCN6" s="72"/>
      <c r="LCO6" s="72"/>
      <c r="LCP6" s="72"/>
      <c r="LCQ6" s="72"/>
      <c r="LCR6" s="72"/>
      <c r="LCS6" s="72"/>
      <c r="LCT6" s="72"/>
      <c r="LCU6" s="72"/>
      <c r="LCV6" s="72"/>
      <c r="LCW6" s="72"/>
      <c r="LCX6" s="72"/>
      <c r="LCY6" s="72"/>
      <c r="LCZ6" s="72"/>
      <c r="LDA6" s="72"/>
      <c r="LDB6" s="72"/>
      <c r="LDC6" s="72"/>
      <c r="LDD6" s="72"/>
      <c r="LDE6" s="72"/>
      <c r="LDF6" s="72"/>
      <c r="LDG6" s="72"/>
      <c r="LDH6" s="72"/>
      <c r="LDI6" s="72"/>
      <c r="LDJ6" s="72"/>
      <c r="LDK6" s="72"/>
      <c r="LDL6" s="72"/>
      <c r="LDM6" s="72"/>
      <c r="LDN6" s="72"/>
      <c r="LDO6" s="72"/>
      <c r="LDP6" s="72"/>
      <c r="LDQ6" s="72"/>
      <c r="LDR6" s="72"/>
      <c r="LDS6" s="72"/>
      <c r="LDT6" s="72"/>
      <c r="LDU6" s="72"/>
      <c r="LDV6" s="72"/>
      <c r="LDW6" s="72"/>
      <c r="LDX6" s="72"/>
      <c r="LDY6" s="72"/>
      <c r="LDZ6" s="72"/>
      <c r="LEA6" s="72"/>
      <c r="LEB6" s="72"/>
      <c r="LEC6" s="72"/>
      <c r="LED6" s="72"/>
      <c r="LEE6" s="72"/>
      <c r="LEF6" s="72"/>
      <c r="LEG6" s="72"/>
      <c r="LEH6" s="72"/>
      <c r="LEI6" s="72"/>
      <c r="LEJ6" s="72"/>
      <c r="LEK6" s="72"/>
      <c r="LEL6" s="72"/>
      <c r="LEM6" s="72"/>
      <c r="LEN6" s="72"/>
      <c r="LEO6" s="72"/>
      <c r="LEP6" s="72"/>
      <c r="LEQ6" s="72"/>
      <c r="LER6" s="72"/>
      <c r="LES6" s="72"/>
      <c r="LET6" s="72"/>
      <c r="LEU6" s="72"/>
      <c r="LEV6" s="72"/>
      <c r="LEW6" s="72"/>
      <c r="LEX6" s="72"/>
      <c r="LEY6" s="72"/>
      <c r="LEZ6" s="72"/>
      <c r="LFA6" s="72"/>
      <c r="LFB6" s="72"/>
      <c r="LFC6" s="72"/>
      <c r="LFD6" s="72"/>
      <c r="LFE6" s="72"/>
      <c r="LFF6" s="72"/>
      <c r="LFG6" s="72"/>
      <c r="LFH6" s="72"/>
      <c r="LFI6" s="72"/>
      <c r="LFJ6" s="72"/>
      <c r="LFK6" s="72"/>
      <c r="LFL6" s="72"/>
      <c r="LFM6" s="72"/>
      <c r="LFN6" s="72"/>
      <c r="LFO6" s="72"/>
      <c r="LFP6" s="72"/>
      <c r="LFQ6" s="72"/>
      <c r="LFR6" s="72"/>
      <c r="LFS6" s="72"/>
      <c r="LFT6" s="72"/>
      <c r="LFU6" s="72"/>
      <c r="LFV6" s="72"/>
      <c r="LFW6" s="72"/>
      <c r="LFX6" s="72"/>
      <c r="LFY6" s="72"/>
      <c r="LFZ6" s="72"/>
      <c r="LGA6" s="72"/>
      <c r="LGB6" s="72"/>
      <c r="LGC6" s="72"/>
      <c r="LGD6" s="72"/>
      <c r="LGE6" s="72"/>
      <c r="LGF6" s="72"/>
      <c r="LGG6" s="72"/>
      <c r="LGH6" s="72"/>
      <c r="LGI6" s="72"/>
      <c r="LGJ6" s="72"/>
      <c r="LGK6" s="72"/>
      <c r="LGL6" s="72"/>
      <c r="LGM6" s="72"/>
      <c r="LGN6" s="72"/>
      <c r="LGO6" s="72"/>
      <c r="LGP6" s="72"/>
      <c r="LGQ6" s="72"/>
      <c r="LGR6" s="72"/>
      <c r="LGS6" s="72"/>
      <c r="LGT6" s="72"/>
      <c r="LGU6" s="72"/>
      <c r="LGV6" s="72"/>
      <c r="LGW6" s="72"/>
      <c r="LGX6" s="72"/>
      <c r="LGY6" s="72"/>
      <c r="LGZ6" s="72"/>
      <c r="LHA6" s="72"/>
      <c r="LHB6" s="72"/>
      <c r="LHC6" s="72"/>
      <c r="LHD6" s="72"/>
      <c r="LHE6" s="72"/>
      <c r="LHF6" s="72"/>
      <c r="LHG6" s="72"/>
      <c r="LHH6" s="72"/>
      <c r="LHI6" s="72"/>
      <c r="LHJ6" s="72"/>
      <c r="LHK6" s="72"/>
      <c r="LHL6" s="72"/>
      <c r="LHM6" s="72"/>
      <c r="LHN6" s="72"/>
      <c r="LHO6" s="72"/>
      <c r="LHP6" s="72"/>
      <c r="LHQ6" s="72"/>
      <c r="LHR6" s="72"/>
      <c r="LHS6" s="72"/>
      <c r="LHT6" s="72"/>
      <c r="LHU6" s="72"/>
      <c r="LHV6" s="72"/>
      <c r="LHW6" s="72"/>
      <c r="LHX6" s="72"/>
      <c r="LHY6" s="72"/>
      <c r="LHZ6" s="72"/>
      <c r="LIA6" s="72"/>
      <c r="LIB6" s="72"/>
      <c r="LIC6" s="72"/>
      <c r="LID6" s="72"/>
      <c r="LIE6" s="72"/>
      <c r="LIF6" s="72"/>
      <c r="LIG6" s="72"/>
      <c r="LIH6" s="72"/>
      <c r="LII6" s="72"/>
      <c r="LIJ6" s="72"/>
      <c r="LIK6" s="72"/>
      <c r="LIL6" s="72"/>
      <c r="LIM6" s="72"/>
      <c r="LIN6" s="72"/>
      <c r="LIO6" s="72"/>
      <c r="LIP6" s="72"/>
      <c r="LIQ6" s="72"/>
      <c r="LIR6" s="72"/>
      <c r="LIS6" s="72"/>
      <c r="LIT6" s="72"/>
      <c r="LIU6" s="72"/>
      <c r="LIV6" s="72"/>
      <c r="LIW6" s="72"/>
      <c r="LIX6" s="72"/>
      <c r="LIY6" s="72"/>
      <c r="LIZ6" s="72"/>
      <c r="LJA6" s="72"/>
      <c r="LJB6" s="72"/>
      <c r="LJC6" s="72"/>
      <c r="LJD6" s="72"/>
      <c r="LJE6" s="72"/>
      <c r="LJF6" s="72"/>
      <c r="LJG6" s="72"/>
      <c r="LJH6" s="72"/>
      <c r="LJI6" s="72"/>
      <c r="LJJ6" s="72"/>
      <c r="LJK6" s="72"/>
      <c r="LJL6" s="72"/>
      <c r="LJM6" s="72"/>
      <c r="LJN6" s="72"/>
      <c r="LJO6" s="72"/>
      <c r="LJP6" s="72"/>
      <c r="LJQ6" s="72"/>
      <c r="LJR6" s="72"/>
      <c r="LJS6" s="72"/>
      <c r="LJT6" s="72"/>
      <c r="LJU6" s="72"/>
      <c r="LJV6" s="72"/>
      <c r="LJW6" s="72"/>
      <c r="LJX6" s="72"/>
      <c r="LJY6" s="72"/>
      <c r="LJZ6" s="72"/>
      <c r="LKA6" s="72"/>
      <c r="LKB6" s="72"/>
      <c r="LKC6" s="72"/>
      <c r="LKD6" s="72"/>
      <c r="LKE6" s="72"/>
      <c r="LKF6" s="72"/>
      <c r="LKG6" s="72"/>
      <c r="LKH6" s="72"/>
      <c r="LKI6" s="72"/>
      <c r="LKJ6" s="72"/>
      <c r="LKK6" s="72"/>
      <c r="LKL6" s="72"/>
      <c r="LKM6" s="72"/>
      <c r="LKN6" s="72"/>
      <c r="LKO6" s="72"/>
      <c r="LKP6" s="72"/>
      <c r="LKQ6" s="72"/>
      <c r="LKR6" s="72"/>
      <c r="LKS6" s="72"/>
      <c r="LKT6" s="72"/>
      <c r="LKU6" s="72"/>
      <c r="LKV6" s="72"/>
      <c r="LKW6" s="72"/>
      <c r="LKX6" s="72"/>
      <c r="LKY6" s="72"/>
      <c r="LKZ6" s="72"/>
      <c r="LLA6" s="72"/>
      <c r="LLB6" s="72"/>
      <c r="LLC6" s="72"/>
      <c r="LLD6" s="72"/>
      <c r="LLE6" s="72"/>
      <c r="LLF6" s="72"/>
      <c r="LLG6" s="72"/>
      <c r="LLH6" s="72"/>
      <c r="LLI6" s="72"/>
      <c r="LLJ6" s="72"/>
      <c r="LLK6" s="72"/>
      <c r="LLL6" s="72"/>
      <c r="LLM6" s="72"/>
      <c r="LLN6" s="72"/>
      <c r="LLO6" s="72"/>
      <c r="LLP6" s="72"/>
      <c r="LLQ6" s="72"/>
      <c r="LLR6" s="72"/>
      <c r="LLS6" s="72"/>
      <c r="LLT6" s="72"/>
      <c r="LLU6" s="72"/>
      <c r="LLV6" s="72"/>
      <c r="LLW6" s="72"/>
      <c r="LLX6" s="72"/>
      <c r="LLY6" s="72"/>
      <c r="LLZ6" s="72"/>
      <c r="LMA6" s="72"/>
      <c r="LMB6" s="72"/>
      <c r="LMC6" s="72"/>
      <c r="LMD6" s="72"/>
      <c r="LME6" s="72"/>
      <c r="LMF6" s="72"/>
      <c r="LMG6" s="72"/>
      <c r="LMH6" s="72"/>
      <c r="LMI6" s="72"/>
      <c r="LMJ6" s="72"/>
      <c r="LMK6" s="72"/>
      <c r="LML6" s="72"/>
      <c r="LMM6" s="72"/>
      <c r="LMN6" s="72"/>
      <c r="LMO6" s="72"/>
      <c r="LMP6" s="72"/>
      <c r="LMQ6" s="72"/>
      <c r="LMR6" s="72"/>
      <c r="LMS6" s="72"/>
      <c r="LMT6" s="72"/>
      <c r="LMU6" s="72"/>
      <c r="LMV6" s="72"/>
      <c r="LMW6" s="72"/>
      <c r="LMX6" s="72"/>
      <c r="LMY6" s="72"/>
      <c r="LMZ6" s="72"/>
      <c r="LNA6" s="72"/>
      <c r="LNB6" s="72"/>
      <c r="LNC6" s="72"/>
      <c r="LND6" s="72"/>
      <c r="LNE6" s="72"/>
      <c r="LNF6" s="72"/>
      <c r="LNG6" s="72"/>
      <c r="LNH6" s="72"/>
      <c r="LNI6" s="72"/>
      <c r="LNJ6" s="72"/>
      <c r="LNK6" s="72"/>
      <c r="LNL6" s="72"/>
      <c r="LNM6" s="72"/>
      <c r="LNN6" s="72"/>
      <c r="LNO6" s="72"/>
      <c r="LNP6" s="72"/>
      <c r="LNQ6" s="72"/>
      <c r="LNR6" s="72"/>
      <c r="LNS6" s="72"/>
      <c r="LNT6" s="72"/>
      <c r="LNU6" s="72"/>
      <c r="LNV6" s="72"/>
      <c r="LNW6" s="72"/>
      <c r="LNX6" s="72"/>
      <c r="LNY6" s="72"/>
      <c r="LNZ6" s="72"/>
      <c r="LOA6" s="72"/>
      <c r="LOB6" s="72"/>
      <c r="LOC6" s="72"/>
      <c r="LOD6" s="72"/>
      <c r="LOE6" s="72"/>
      <c r="LOF6" s="72"/>
      <c r="LOG6" s="72"/>
      <c r="LOH6" s="72"/>
      <c r="LOI6" s="72"/>
      <c r="LOJ6" s="72"/>
      <c r="LOK6" s="72"/>
      <c r="LOL6" s="72"/>
      <c r="LOM6" s="72"/>
      <c r="LON6" s="72"/>
      <c r="LOO6" s="72"/>
      <c r="LOP6" s="72"/>
      <c r="LOQ6" s="72"/>
      <c r="LOR6" s="72"/>
      <c r="LOS6" s="72"/>
      <c r="LOT6" s="72"/>
      <c r="LOU6" s="72"/>
      <c r="LOV6" s="72"/>
      <c r="LOW6" s="72"/>
      <c r="LOX6" s="72"/>
      <c r="LOY6" s="72"/>
      <c r="LOZ6" s="72"/>
      <c r="LPA6" s="72"/>
      <c r="LPB6" s="72"/>
      <c r="LPC6" s="72"/>
      <c r="LPD6" s="72"/>
      <c r="LPE6" s="72"/>
      <c r="LPF6" s="72"/>
      <c r="LPG6" s="72"/>
      <c r="LPH6" s="72"/>
      <c r="LPI6" s="72"/>
      <c r="LPJ6" s="72"/>
      <c r="LPK6" s="72"/>
      <c r="LPL6" s="72"/>
      <c r="LPM6" s="72"/>
      <c r="LPN6" s="72"/>
      <c r="LPO6" s="72"/>
      <c r="LPP6" s="72"/>
      <c r="LPQ6" s="72"/>
      <c r="LPR6" s="72"/>
      <c r="LPS6" s="72"/>
      <c r="LPT6" s="72"/>
      <c r="LPU6" s="72"/>
      <c r="LPV6" s="72"/>
      <c r="LPW6" s="72"/>
      <c r="LPX6" s="72"/>
      <c r="LPY6" s="72"/>
      <c r="LPZ6" s="72"/>
      <c r="LQA6" s="72"/>
      <c r="LQB6" s="72"/>
      <c r="LQC6" s="72"/>
      <c r="LQD6" s="72"/>
      <c r="LQE6" s="72"/>
      <c r="LQF6" s="72"/>
      <c r="LQG6" s="72"/>
      <c r="LQH6" s="72"/>
      <c r="LQI6" s="72"/>
      <c r="LQJ6" s="72"/>
      <c r="LQK6" s="72"/>
      <c r="LQL6" s="72"/>
      <c r="LQM6" s="72"/>
      <c r="LQN6" s="72"/>
      <c r="LQO6" s="72"/>
      <c r="LQP6" s="72"/>
      <c r="LQQ6" s="72"/>
      <c r="LQR6" s="72"/>
      <c r="LQS6" s="72"/>
      <c r="LQT6" s="72"/>
      <c r="LQU6" s="72"/>
      <c r="LQV6" s="72"/>
      <c r="LQW6" s="72"/>
      <c r="LQX6" s="72"/>
      <c r="LQY6" s="72"/>
      <c r="LQZ6" s="72"/>
      <c r="LRA6" s="72"/>
      <c r="LRB6" s="72"/>
      <c r="LRC6" s="72"/>
      <c r="LRD6" s="72"/>
      <c r="LRE6" s="72"/>
      <c r="LRF6" s="72"/>
      <c r="LRG6" s="72"/>
      <c r="LRH6" s="72"/>
      <c r="LRI6" s="72"/>
      <c r="LRJ6" s="72"/>
      <c r="LRK6" s="72"/>
      <c r="LRL6" s="72"/>
      <c r="LRM6" s="72"/>
      <c r="LRN6" s="72"/>
      <c r="LRO6" s="72"/>
      <c r="LRP6" s="72"/>
      <c r="LRQ6" s="72"/>
      <c r="LRR6" s="72"/>
      <c r="LRS6" s="72"/>
      <c r="LRT6" s="72"/>
      <c r="LRU6" s="72"/>
      <c r="LRV6" s="72"/>
      <c r="LRW6" s="72"/>
      <c r="LRX6" s="72"/>
      <c r="LRY6" s="72"/>
      <c r="LRZ6" s="72"/>
      <c r="LSA6" s="72"/>
      <c r="LSB6" s="72"/>
      <c r="LSC6" s="72"/>
      <c r="LSD6" s="72"/>
      <c r="LSE6" s="72"/>
      <c r="LSF6" s="72"/>
      <c r="LSG6" s="72"/>
      <c r="LSH6" s="72"/>
      <c r="LSI6" s="72"/>
      <c r="LSJ6" s="72"/>
      <c r="LSK6" s="72"/>
      <c r="LSL6" s="72"/>
      <c r="LSM6" s="72"/>
      <c r="LSN6" s="72"/>
      <c r="LSO6" s="72"/>
      <c r="LSP6" s="72"/>
      <c r="LSQ6" s="72"/>
      <c r="LSR6" s="72"/>
      <c r="LSS6" s="72"/>
      <c r="LST6" s="72"/>
      <c r="LSU6" s="72"/>
      <c r="LSV6" s="72"/>
      <c r="LSW6" s="72"/>
      <c r="LSX6" s="72"/>
      <c r="LSY6" s="72"/>
      <c r="LSZ6" s="72"/>
      <c r="LTA6" s="72"/>
      <c r="LTB6" s="72"/>
      <c r="LTC6" s="72"/>
      <c r="LTD6" s="72"/>
      <c r="LTE6" s="72"/>
      <c r="LTF6" s="72"/>
      <c r="LTG6" s="72"/>
      <c r="LTH6" s="72"/>
      <c r="LTI6" s="72"/>
      <c r="LTJ6" s="72"/>
      <c r="LTK6" s="72"/>
      <c r="LTL6" s="72"/>
      <c r="LTM6" s="72"/>
      <c r="LTN6" s="72"/>
      <c r="LTO6" s="72"/>
      <c r="LTP6" s="72"/>
      <c r="LTQ6" s="72"/>
      <c r="LTR6" s="72"/>
      <c r="LTS6" s="72"/>
      <c r="LTT6" s="72"/>
      <c r="LTU6" s="72"/>
      <c r="LTV6" s="72"/>
      <c r="LTW6" s="72"/>
      <c r="LTX6" s="72"/>
      <c r="LTY6" s="72"/>
      <c r="LTZ6" s="72"/>
      <c r="LUA6" s="72"/>
      <c r="LUB6" s="72"/>
      <c r="LUC6" s="72"/>
      <c r="LUD6" s="72"/>
      <c r="LUE6" s="72"/>
      <c r="LUF6" s="72"/>
      <c r="LUG6" s="72"/>
      <c r="LUH6" s="72"/>
      <c r="LUI6" s="72"/>
      <c r="LUJ6" s="72"/>
      <c r="LUK6" s="72"/>
      <c r="LUL6" s="72"/>
      <c r="LUM6" s="72"/>
      <c r="LUN6" s="72"/>
      <c r="LUO6" s="72"/>
      <c r="LUP6" s="72"/>
      <c r="LUQ6" s="72"/>
      <c r="LUR6" s="72"/>
      <c r="LUS6" s="72"/>
      <c r="LUT6" s="72"/>
      <c r="LUU6" s="72"/>
      <c r="LUV6" s="72"/>
      <c r="LUW6" s="72"/>
      <c r="LUX6" s="72"/>
      <c r="LUY6" s="72"/>
      <c r="LUZ6" s="72"/>
      <c r="LVA6" s="72"/>
      <c r="LVB6" s="72"/>
      <c r="LVC6" s="72"/>
      <c r="LVD6" s="72"/>
      <c r="LVE6" s="72"/>
      <c r="LVF6" s="72"/>
      <c r="LVG6" s="72"/>
      <c r="LVH6" s="72"/>
      <c r="LVI6" s="72"/>
      <c r="LVJ6" s="72"/>
      <c r="LVK6" s="72"/>
      <c r="LVL6" s="72"/>
      <c r="LVM6" s="72"/>
      <c r="LVN6" s="72"/>
      <c r="LVO6" s="72"/>
      <c r="LVP6" s="72"/>
      <c r="LVQ6" s="72"/>
      <c r="LVR6" s="72"/>
      <c r="LVS6" s="72"/>
      <c r="LVT6" s="72"/>
      <c r="LVU6" s="72"/>
      <c r="LVV6" s="72"/>
      <c r="LVW6" s="72"/>
      <c r="LVX6" s="72"/>
      <c r="LVY6" s="72"/>
      <c r="LVZ6" s="72"/>
      <c r="LWA6" s="72"/>
      <c r="LWB6" s="72"/>
      <c r="LWC6" s="72"/>
      <c r="LWD6" s="72"/>
      <c r="LWE6" s="72"/>
      <c r="LWF6" s="72"/>
      <c r="LWG6" s="72"/>
      <c r="LWH6" s="72"/>
      <c r="LWI6" s="72"/>
      <c r="LWJ6" s="72"/>
      <c r="LWK6" s="72"/>
      <c r="LWL6" s="72"/>
      <c r="LWM6" s="72"/>
      <c r="LWN6" s="72"/>
      <c r="LWO6" s="72"/>
      <c r="LWP6" s="72"/>
      <c r="LWQ6" s="72"/>
      <c r="LWR6" s="72"/>
      <c r="LWS6" s="72"/>
      <c r="LWT6" s="72"/>
      <c r="LWU6" s="72"/>
      <c r="LWV6" s="72"/>
      <c r="LWW6" s="72"/>
      <c r="LWX6" s="72"/>
      <c r="LWY6" s="72"/>
      <c r="LWZ6" s="72"/>
      <c r="LXA6" s="72"/>
      <c r="LXB6" s="72"/>
      <c r="LXC6" s="72"/>
      <c r="LXD6" s="72"/>
      <c r="LXE6" s="72"/>
      <c r="LXF6" s="72"/>
      <c r="LXG6" s="72"/>
      <c r="LXH6" s="72"/>
      <c r="LXI6" s="72"/>
      <c r="LXJ6" s="72"/>
      <c r="LXK6" s="72"/>
      <c r="LXL6" s="72"/>
      <c r="LXM6" s="72"/>
      <c r="LXN6" s="72"/>
      <c r="LXO6" s="72"/>
      <c r="LXP6" s="72"/>
      <c r="LXQ6" s="72"/>
      <c r="LXR6" s="72"/>
      <c r="LXS6" s="72"/>
      <c r="LXT6" s="72"/>
      <c r="LXU6" s="72"/>
      <c r="LXV6" s="72"/>
      <c r="LXW6" s="72"/>
      <c r="LXX6" s="72"/>
      <c r="LXY6" s="72"/>
      <c r="LXZ6" s="72"/>
      <c r="LYA6" s="72"/>
      <c r="LYB6" s="72"/>
      <c r="LYC6" s="72"/>
      <c r="LYD6" s="72"/>
      <c r="LYE6" s="72"/>
      <c r="LYF6" s="72"/>
      <c r="LYG6" s="72"/>
      <c r="LYH6" s="72"/>
      <c r="LYI6" s="72"/>
      <c r="LYJ6" s="72"/>
      <c r="LYK6" s="72"/>
      <c r="LYL6" s="72"/>
      <c r="LYM6" s="72"/>
      <c r="LYN6" s="72"/>
      <c r="LYO6" s="72"/>
      <c r="LYP6" s="72"/>
      <c r="LYQ6" s="72"/>
      <c r="LYR6" s="72"/>
      <c r="LYS6" s="72"/>
      <c r="LYT6" s="72"/>
      <c r="LYU6" s="72"/>
      <c r="LYV6" s="72"/>
      <c r="LYW6" s="72"/>
      <c r="LYX6" s="72"/>
      <c r="LYY6" s="72"/>
      <c r="LYZ6" s="72"/>
      <c r="LZA6" s="72"/>
      <c r="LZB6" s="72"/>
      <c r="LZC6" s="72"/>
      <c r="LZD6" s="72"/>
      <c r="LZE6" s="72"/>
      <c r="LZF6" s="72"/>
      <c r="LZG6" s="72"/>
      <c r="LZH6" s="72"/>
      <c r="LZI6" s="72"/>
      <c r="LZJ6" s="72"/>
      <c r="LZK6" s="72"/>
      <c r="LZL6" s="72"/>
      <c r="LZM6" s="72"/>
      <c r="LZN6" s="72"/>
      <c r="LZO6" s="72"/>
      <c r="LZP6" s="72"/>
      <c r="LZQ6" s="72"/>
      <c r="LZR6" s="72"/>
      <c r="LZS6" s="72"/>
      <c r="LZT6" s="72"/>
      <c r="LZU6" s="72"/>
      <c r="LZV6" s="72"/>
      <c r="LZW6" s="72"/>
      <c r="LZX6" s="72"/>
      <c r="LZY6" s="72"/>
      <c r="LZZ6" s="72"/>
      <c r="MAA6" s="72"/>
      <c r="MAB6" s="72"/>
      <c r="MAC6" s="72"/>
      <c r="MAD6" s="72"/>
      <c r="MAE6" s="72"/>
      <c r="MAF6" s="72"/>
      <c r="MAG6" s="72"/>
      <c r="MAH6" s="72"/>
      <c r="MAI6" s="72"/>
      <c r="MAJ6" s="72"/>
      <c r="MAK6" s="72"/>
      <c r="MAL6" s="72"/>
      <c r="MAM6" s="72"/>
      <c r="MAN6" s="72"/>
      <c r="MAO6" s="72"/>
      <c r="MAP6" s="72"/>
      <c r="MAQ6" s="72"/>
      <c r="MAR6" s="72"/>
      <c r="MAS6" s="72"/>
      <c r="MAT6" s="72"/>
      <c r="MAU6" s="72"/>
      <c r="MAV6" s="72"/>
      <c r="MAW6" s="72"/>
      <c r="MAX6" s="72"/>
      <c r="MAY6" s="72"/>
      <c r="MAZ6" s="72"/>
      <c r="MBA6" s="72"/>
      <c r="MBB6" s="72"/>
      <c r="MBC6" s="72"/>
      <c r="MBD6" s="72"/>
      <c r="MBE6" s="72"/>
      <c r="MBF6" s="72"/>
      <c r="MBG6" s="72"/>
      <c r="MBH6" s="72"/>
      <c r="MBI6" s="72"/>
      <c r="MBJ6" s="72"/>
      <c r="MBK6" s="72"/>
      <c r="MBL6" s="72"/>
      <c r="MBM6" s="72"/>
      <c r="MBN6" s="72"/>
      <c r="MBO6" s="72"/>
      <c r="MBP6" s="72"/>
      <c r="MBQ6" s="72"/>
      <c r="MBR6" s="72"/>
      <c r="MBS6" s="72"/>
      <c r="MBT6" s="72"/>
      <c r="MBU6" s="72"/>
      <c r="MBV6" s="72"/>
      <c r="MBW6" s="72"/>
      <c r="MBX6" s="72"/>
      <c r="MBY6" s="72"/>
      <c r="MBZ6" s="72"/>
      <c r="MCA6" s="72"/>
      <c r="MCB6" s="72"/>
      <c r="MCC6" s="72"/>
      <c r="MCD6" s="72"/>
      <c r="MCE6" s="72"/>
      <c r="MCF6" s="72"/>
      <c r="MCG6" s="72"/>
      <c r="MCH6" s="72"/>
      <c r="MCI6" s="72"/>
      <c r="MCJ6" s="72"/>
      <c r="MCK6" s="72"/>
      <c r="MCL6" s="72"/>
      <c r="MCM6" s="72"/>
      <c r="MCN6" s="72"/>
      <c r="MCO6" s="72"/>
      <c r="MCP6" s="72"/>
      <c r="MCQ6" s="72"/>
      <c r="MCR6" s="72"/>
      <c r="MCS6" s="72"/>
      <c r="MCT6" s="72"/>
      <c r="MCU6" s="72"/>
      <c r="MCV6" s="72"/>
      <c r="MCW6" s="72"/>
      <c r="MCX6" s="72"/>
      <c r="MCY6" s="72"/>
      <c r="MCZ6" s="72"/>
      <c r="MDA6" s="72"/>
      <c r="MDB6" s="72"/>
      <c r="MDC6" s="72"/>
      <c r="MDD6" s="72"/>
      <c r="MDE6" s="72"/>
      <c r="MDF6" s="72"/>
      <c r="MDG6" s="72"/>
      <c r="MDH6" s="72"/>
      <c r="MDI6" s="72"/>
      <c r="MDJ6" s="72"/>
      <c r="MDK6" s="72"/>
      <c r="MDL6" s="72"/>
      <c r="MDM6" s="72"/>
      <c r="MDN6" s="72"/>
      <c r="MDO6" s="72"/>
      <c r="MDP6" s="72"/>
      <c r="MDQ6" s="72"/>
      <c r="MDR6" s="72"/>
      <c r="MDS6" s="72"/>
      <c r="MDT6" s="72"/>
      <c r="MDU6" s="72"/>
      <c r="MDV6" s="72"/>
      <c r="MDW6" s="72"/>
      <c r="MDX6" s="72"/>
      <c r="MDY6" s="72"/>
      <c r="MDZ6" s="72"/>
      <c r="MEA6" s="72"/>
      <c r="MEB6" s="72"/>
      <c r="MEC6" s="72"/>
      <c r="MED6" s="72"/>
      <c r="MEE6" s="72"/>
      <c r="MEF6" s="72"/>
      <c r="MEG6" s="72"/>
      <c r="MEH6" s="72"/>
      <c r="MEI6" s="72"/>
      <c r="MEJ6" s="72"/>
      <c r="MEK6" s="72"/>
      <c r="MEL6" s="72"/>
      <c r="MEM6" s="72"/>
      <c r="MEN6" s="72"/>
      <c r="MEO6" s="72"/>
      <c r="MEP6" s="72"/>
      <c r="MEQ6" s="72"/>
      <c r="MER6" s="72"/>
      <c r="MES6" s="72"/>
      <c r="MET6" s="72"/>
      <c r="MEU6" s="72"/>
      <c r="MEV6" s="72"/>
      <c r="MEW6" s="72"/>
      <c r="MEX6" s="72"/>
      <c r="MEY6" s="72"/>
      <c r="MEZ6" s="72"/>
      <c r="MFA6" s="72"/>
      <c r="MFB6" s="72"/>
      <c r="MFC6" s="72"/>
      <c r="MFD6" s="72"/>
      <c r="MFE6" s="72"/>
      <c r="MFF6" s="72"/>
      <c r="MFG6" s="72"/>
      <c r="MFH6" s="72"/>
      <c r="MFI6" s="72"/>
      <c r="MFJ6" s="72"/>
      <c r="MFK6" s="72"/>
      <c r="MFL6" s="72"/>
      <c r="MFM6" s="72"/>
      <c r="MFN6" s="72"/>
      <c r="MFO6" s="72"/>
      <c r="MFP6" s="72"/>
      <c r="MFQ6" s="72"/>
      <c r="MFR6" s="72"/>
      <c r="MFS6" s="72"/>
      <c r="MFT6" s="72"/>
      <c r="MFU6" s="72"/>
      <c r="MFV6" s="72"/>
      <c r="MFW6" s="72"/>
      <c r="MFX6" s="72"/>
      <c r="MFY6" s="72"/>
      <c r="MFZ6" s="72"/>
      <c r="MGA6" s="72"/>
      <c r="MGB6" s="72"/>
      <c r="MGC6" s="72"/>
      <c r="MGD6" s="72"/>
      <c r="MGE6" s="72"/>
      <c r="MGF6" s="72"/>
      <c r="MGG6" s="72"/>
      <c r="MGH6" s="72"/>
      <c r="MGI6" s="72"/>
      <c r="MGJ6" s="72"/>
      <c r="MGK6" s="72"/>
      <c r="MGL6" s="72"/>
      <c r="MGM6" s="72"/>
      <c r="MGN6" s="72"/>
      <c r="MGO6" s="72"/>
      <c r="MGP6" s="72"/>
      <c r="MGQ6" s="72"/>
      <c r="MGR6" s="72"/>
      <c r="MGS6" s="72"/>
      <c r="MGT6" s="72"/>
      <c r="MGU6" s="72"/>
      <c r="MGV6" s="72"/>
      <c r="MGW6" s="72"/>
      <c r="MGX6" s="72"/>
      <c r="MGY6" s="72"/>
      <c r="MGZ6" s="72"/>
      <c r="MHA6" s="72"/>
      <c r="MHB6" s="72"/>
      <c r="MHC6" s="72"/>
      <c r="MHD6" s="72"/>
      <c r="MHE6" s="72"/>
      <c r="MHF6" s="72"/>
      <c r="MHG6" s="72"/>
      <c r="MHH6" s="72"/>
      <c r="MHI6" s="72"/>
      <c r="MHJ6" s="72"/>
      <c r="MHK6" s="72"/>
      <c r="MHL6" s="72"/>
      <c r="MHM6" s="72"/>
      <c r="MHN6" s="72"/>
      <c r="MHO6" s="72"/>
      <c r="MHP6" s="72"/>
      <c r="MHQ6" s="72"/>
      <c r="MHR6" s="72"/>
      <c r="MHS6" s="72"/>
      <c r="MHT6" s="72"/>
      <c r="MHU6" s="72"/>
      <c r="MHV6" s="72"/>
      <c r="MHW6" s="72"/>
      <c r="MHX6" s="72"/>
      <c r="MHY6" s="72"/>
      <c r="MHZ6" s="72"/>
      <c r="MIA6" s="72"/>
      <c r="MIB6" s="72"/>
      <c r="MIC6" s="72"/>
      <c r="MID6" s="72"/>
      <c r="MIE6" s="72"/>
      <c r="MIF6" s="72"/>
      <c r="MIG6" s="72"/>
      <c r="MIH6" s="72"/>
      <c r="MII6" s="72"/>
      <c r="MIJ6" s="72"/>
      <c r="MIK6" s="72"/>
      <c r="MIL6" s="72"/>
      <c r="MIM6" s="72"/>
      <c r="MIN6" s="72"/>
      <c r="MIO6" s="72"/>
      <c r="MIP6" s="72"/>
      <c r="MIQ6" s="72"/>
      <c r="MIR6" s="72"/>
      <c r="MIS6" s="72"/>
      <c r="MIT6" s="72"/>
      <c r="MIU6" s="72"/>
      <c r="MIV6" s="72"/>
      <c r="MIW6" s="72"/>
      <c r="MIX6" s="72"/>
      <c r="MIY6" s="72"/>
      <c r="MIZ6" s="72"/>
      <c r="MJA6" s="72"/>
      <c r="MJB6" s="72"/>
      <c r="MJC6" s="72"/>
      <c r="MJD6" s="72"/>
      <c r="MJE6" s="72"/>
      <c r="MJF6" s="72"/>
      <c r="MJG6" s="72"/>
      <c r="MJH6" s="72"/>
      <c r="MJI6" s="72"/>
      <c r="MJJ6" s="72"/>
      <c r="MJK6" s="72"/>
      <c r="MJL6" s="72"/>
      <c r="MJM6" s="72"/>
      <c r="MJN6" s="72"/>
      <c r="MJO6" s="72"/>
      <c r="MJP6" s="72"/>
      <c r="MJQ6" s="72"/>
      <c r="MJR6" s="72"/>
      <c r="MJS6" s="72"/>
      <c r="MJT6" s="72"/>
      <c r="MJU6" s="72"/>
      <c r="MJV6" s="72"/>
      <c r="MJW6" s="72"/>
      <c r="MJX6" s="72"/>
      <c r="MJY6" s="72"/>
      <c r="MJZ6" s="72"/>
      <c r="MKA6" s="72"/>
      <c r="MKB6" s="72"/>
      <c r="MKC6" s="72"/>
      <c r="MKD6" s="72"/>
      <c r="MKE6" s="72"/>
      <c r="MKF6" s="72"/>
      <c r="MKG6" s="72"/>
      <c r="MKH6" s="72"/>
      <c r="MKI6" s="72"/>
      <c r="MKJ6" s="72"/>
      <c r="MKK6" s="72"/>
      <c r="MKL6" s="72"/>
      <c r="MKM6" s="72"/>
      <c r="MKN6" s="72"/>
      <c r="MKO6" s="72"/>
      <c r="MKP6" s="72"/>
      <c r="MKQ6" s="72"/>
      <c r="MKR6" s="72"/>
      <c r="MKS6" s="72"/>
      <c r="MKT6" s="72"/>
      <c r="MKU6" s="72"/>
      <c r="MKV6" s="72"/>
      <c r="MKW6" s="72"/>
      <c r="MKX6" s="72"/>
      <c r="MKY6" s="72"/>
      <c r="MKZ6" s="72"/>
      <c r="MLA6" s="72"/>
      <c r="MLB6" s="72"/>
      <c r="MLC6" s="72"/>
      <c r="MLD6" s="72"/>
      <c r="MLE6" s="72"/>
      <c r="MLF6" s="72"/>
      <c r="MLG6" s="72"/>
      <c r="MLH6" s="72"/>
      <c r="MLI6" s="72"/>
      <c r="MLJ6" s="72"/>
      <c r="MLK6" s="72"/>
      <c r="MLL6" s="72"/>
      <c r="MLM6" s="72"/>
      <c r="MLN6" s="72"/>
      <c r="MLO6" s="72"/>
      <c r="MLP6" s="72"/>
      <c r="MLQ6" s="72"/>
      <c r="MLR6" s="72"/>
      <c r="MLS6" s="72"/>
      <c r="MLT6" s="72"/>
      <c r="MLU6" s="72"/>
      <c r="MLV6" s="72"/>
      <c r="MLW6" s="72"/>
      <c r="MLX6" s="72"/>
      <c r="MLY6" s="72"/>
      <c r="MLZ6" s="72"/>
      <c r="MMA6" s="72"/>
      <c r="MMB6" s="72"/>
      <c r="MMC6" s="72"/>
      <c r="MMD6" s="72"/>
      <c r="MME6" s="72"/>
      <c r="MMF6" s="72"/>
      <c r="MMG6" s="72"/>
      <c r="MMH6" s="72"/>
      <c r="MMI6" s="72"/>
      <c r="MMJ6" s="72"/>
      <c r="MMK6" s="72"/>
      <c r="MML6" s="72"/>
      <c r="MMM6" s="72"/>
      <c r="MMN6" s="72"/>
      <c r="MMO6" s="72"/>
      <c r="MMP6" s="72"/>
      <c r="MMQ6" s="72"/>
      <c r="MMR6" s="72"/>
      <c r="MMS6" s="72"/>
      <c r="MMT6" s="72"/>
      <c r="MMU6" s="72"/>
      <c r="MMV6" s="72"/>
      <c r="MMW6" s="72"/>
      <c r="MMX6" s="72"/>
      <c r="MMY6" s="72"/>
      <c r="MMZ6" s="72"/>
      <c r="MNA6" s="72"/>
      <c r="MNB6" s="72"/>
      <c r="MNC6" s="72"/>
      <c r="MND6" s="72"/>
      <c r="MNE6" s="72"/>
      <c r="MNF6" s="72"/>
      <c r="MNG6" s="72"/>
      <c r="MNH6" s="72"/>
      <c r="MNI6" s="72"/>
      <c r="MNJ6" s="72"/>
      <c r="MNK6" s="72"/>
      <c r="MNL6" s="72"/>
      <c r="MNM6" s="72"/>
      <c r="MNN6" s="72"/>
      <c r="MNO6" s="72"/>
      <c r="MNP6" s="72"/>
      <c r="MNQ6" s="72"/>
      <c r="MNR6" s="72"/>
      <c r="MNS6" s="72"/>
      <c r="MNT6" s="72"/>
      <c r="MNU6" s="72"/>
      <c r="MNV6" s="72"/>
      <c r="MNW6" s="72"/>
      <c r="MNX6" s="72"/>
      <c r="MNY6" s="72"/>
      <c r="MNZ6" s="72"/>
      <c r="MOA6" s="72"/>
      <c r="MOB6" s="72"/>
      <c r="MOC6" s="72"/>
      <c r="MOD6" s="72"/>
      <c r="MOE6" s="72"/>
      <c r="MOF6" s="72"/>
      <c r="MOG6" s="72"/>
      <c r="MOH6" s="72"/>
      <c r="MOI6" s="72"/>
      <c r="MOJ6" s="72"/>
      <c r="MOK6" s="72"/>
      <c r="MOL6" s="72"/>
      <c r="MOM6" s="72"/>
      <c r="MON6" s="72"/>
      <c r="MOO6" s="72"/>
      <c r="MOP6" s="72"/>
      <c r="MOQ6" s="72"/>
      <c r="MOR6" s="72"/>
      <c r="MOS6" s="72"/>
      <c r="MOT6" s="72"/>
      <c r="MOU6" s="72"/>
      <c r="MOV6" s="72"/>
      <c r="MOW6" s="72"/>
      <c r="MOX6" s="72"/>
      <c r="MOY6" s="72"/>
      <c r="MOZ6" s="72"/>
      <c r="MPA6" s="72"/>
      <c r="MPB6" s="72"/>
      <c r="MPC6" s="72"/>
      <c r="MPD6" s="72"/>
      <c r="MPE6" s="72"/>
      <c r="MPF6" s="72"/>
      <c r="MPG6" s="72"/>
      <c r="MPH6" s="72"/>
      <c r="MPI6" s="72"/>
      <c r="MPJ6" s="72"/>
      <c r="MPK6" s="72"/>
      <c r="MPL6" s="72"/>
      <c r="MPM6" s="72"/>
      <c r="MPN6" s="72"/>
      <c r="MPO6" s="72"/>
      <c r="MPP6" s="72"/>
      <c r="MPQ6" s="72"/>
      <c r="MPR6" s="72"/>
      <c r="MPS6" s="72"/>
      <c r="MPT6" s="72"/>
      <c r="MPU6" s="72"/>
      <c r="MPV6" s="72"/>
      <c r="MPW6" s="72"/>
      <c r="MPX6" s="72"/>
      <c r="MPY6" s="72"/>
      <c r="MPZ6" s="72"/>
      <c r="MQA6" s="72"/>
      <c r="MQB6" s="72"/>
      <c r="MQC6" s="72"/>
      <c r="MQD6" s="72"/>
      <c r="MQE6" s="72"/>
      <c r="MQF6" s="72"/>
      <c r="MQG6" s="72"/>
      <c r="MQH6" s="72"/>
      <c r="MQI6" s="72"/>
      <c r="MQJ6" s="72"/>
      <c r="MQK6" s="72"/>
      <c r="MQL6" s="72"/>
      <c r="MQM6" s="72"/>
      <c r="MQN6" s="72"/>
      <c r="MQO6" s="72"/>
      <c r="MQP6" s="72"/>
      <c r="MQQ6" s="72"/>
      <c r="MQR6" s="72"/>
      <c r="MQS6" s="72"/>
      <c r="MQT6" s="72"/>
      <c r="MQU6" s="72"/>
      <c r="MQV6" s="72"/>
      <c r="MQW6" s="72"/>
      <c r="MQX6" s="72"/>
      <c r="MQY6" s="72"/>
      <c r="MQZ6" s="72"/>
      <c r="MRA6" s="72"/>
      <c r="MRB6" s="72"/>
      <c r="MRC6" s="72"/>
      <c r="MRD6" s="72"/>
      <c r="MRE6" s="72"/>
      <c r="MRF6" s="72"/>
      <c r="MRG6" s="72"/>
      <c r="MRH6" s="72"/>
      <c r="MRI6" s="72"/>
      <c r="MRJ6" s="72"/>
      <c r="MRK6" s="72"/>
      <c r="MRL6" s="72"/>
      <c r="MRM6" s="72"/>
      <c r="MRN6" s="72"/>
      <c r="MRO6" s="72"/>
      <c r="MRP6" s="72"/>
      <c r="MRQ6" s="72"/>
      <c r="MRR6" s="72"/>
      <c r="MRS6" s="72"/>
      <c r="MRT6" s="72"/>
      <c r="MRU6" s="72"/>
      <c r="MRV6" s="72"/>
      <c r="MRW6" s="72"/>
      <c r="MRX6" s="72"/>
      <c r="MRY6" s="72"/>
      <c r="MRZ6" s="72"/>
      <c r="MSA6" s="72"/>
      <c r="MSB6" s="72"/>
      <c r="MSC6" s="72"/>
      <c r="MSD6" s="72"/>
      <c r="MSE6" s="72"/>
      <c r="MSF6" s="72"/>
      <c r="MSG6" s="72"/>
      <c r="MSH6" s="72"/>
      <c r="MSI6" s="72"/>
      <c r="MSJ6" s="72"/>
      <c r="MSK6" s="72"/>
      <c r="MSL6" s="72"/>
      <c r="MSM6" s="72"/>
      <c r="MSN6" s="72"/>
      <c r="MSO6" s="72"/>
      <c r="MSP6" s="72"/>
      <c r="MSQ6" s="72"/>
      <c r="MSR6" s="72"/>
      <c r="MSS6" s="72"/>
      <c r="MST6" s="72"/>
      <c r="MSU6" s="72"/>
      <c r="MSV6" s="72"/>
      <c r="MSW6" s="72"/>
      <c r="MSX6" s="72"/>
      <c r="MSY6" s="72"/>
      <c r="MSZ6" s="72"/>
      <c r="MTA6" s="72"/>
      <c r="MTB6" s="72"/>
      <c r="MTC6" s="72"/>
      <c r="MTD6" s="72"/>
      <c r="MTE6" s="72"/>
      <c r="MTF6" s="72"/>
      <c r="MTG6" s="72"/>
      <c r="MTH6" s="72"/>
      <c r="MTI6" s="72"/>
      <c r="MTJ6" s="72"/>
      <c r="MTK6" s="72"/>
      <c r="MTL6" s="72"/>
      <c r="MTM6" s="72"/>
      <c r="MTN6" s="72"/>
      <c r="MTO6" s="72"/>
      <c r="MTP6" s="72"/>
      <c r="MTQ6" s="72"/>
      <c r="MTR6" s="72"/>
      <c r="MTS6" s="72"/>
      <c r="MTT6" s="72"/>
      <c r="MTU6" s="72"/>
      <c r="MTV6" s="72"/>
      <c r="MTW6" s="72"/>
      <c r="MTX6" s="72"/>
      <c r="MTY6" s="72"/>
      <c r="MTZ6" s="72"/>
      <c r="MUA6" s="72"/>
      <c r="MUB6" s="72"/>
      <c r="MUC6" s="72"/>
      <c r="MUD6" s="72"/>
      <c r="MUE6" s="72"/>
      <c r="MUF6" s="72"/>
      <c r="MUG6" s="72"/>
      <c r="MUH6" s="72"/>
      <c r="MUI6" s="72"/>
      <c r="MUJ6" s="72"/>
      <c r="MUK6" s="72"/>
      <c r="MUL6" s="72"/>
      <c r="MUM6" s="72"/>
      <c r="MUN6" s="72"/>
      <c r="MUO6" s="72"/>
      <c r="MUP6" s="72"/>
      <c r="MUQ6" s="72"/>
      <c r="MUR6" s="72"/>
      <c r="MUS6" s="72"/>
      <c r="MUT6" s="72"/>
      <c r="MUU6" s="72"/>
      <c r="MUV6" s="72"/>
      <c r="MUW6" s="72"/>
      <c r="MUX6" s="72"/>
      <c r="MUY6" s="72"/>
      <c r="MUZ6" s="72"/>
      <c r="MVA6" s="72"/>
      <c r="MVB6" s="72"/>
      <c r="MVC6" s="72"/>
      <c r="MVD6" s="72"/>
      <c r="MVE6" s="72"/>
      <c r="MVF6" s="72"/>
      <c r="MVG6" s="72"/>
      <c r="MVH6" s="72"/>
      <c r="MVI6" s="72"/>
      <c r="MVJ6" s="72"/>
      <c r="MVK6" s="72"/>
      <c r="MVL6" s="72"/>
      <c r="MVM6" s="72"/>
      <c r="MVN6" s="72"/>
      <c r="MVO6" s="72"/>
      <c r="MVP6" s="72"/>
      <c r="MVQ6" s="72"/>
      <c r="MVR6" s="72"/>
      <c r="MVS6" s="72"/>
      <c r="MVT6" s="72"/>
      <c r="MVU6" s="72"/>
      <c r="MVV6" s="72"/>
      <c r="MVW6" s="72"/>
      <c r="MVX6" s="72"/>
      <c r="MVY6" s="72"/>
      <c r="MVZ6" s="72"/>
      <c r="MWA6" s="72"/>
      <c r="MWB6" s="72"/>
      <c r="MWC6" s="72"/>
      <c r="MWD6" s="72"/>
      <c r="MWE6" s="72"/>
      <c r="MWF6" s="72"/>
      <c r="MWG6" s="72"/>
      <c r="MWH6" s="72"/>
      <c r="MWI6" s="72"/>
      <c r="MWJ6" s="72"/>
      <c r="MWK6" s="72"/>
      <c r="MWL6" s="72"/>
      <c r="MWM6" s="72"/>
      <c r="MWN6" s="72"/>
      <c r="MWO6" s="72"/>
      <c r="MWP6" s="72"/>
      <c r="MWQ6" s="72"/>
      <c r="MWR6" s="72"/>
      <c r="MWS6" s="72"/>
      <c r="MWT6" s="72"/>
      <c r="MWU6" s="72"/>
      <c r="MWV6" s="72"/>
      <c r="MWW6" s="72"/>
      <c r="MWX6" s="72"/>
      <c r="MWY6" s="72"/>
      <c r="MWZ6" s="72"/>
      <c r="MXA6" s="72"/>
      <c r="MXB6" s="72"/>
      <c r="MXC6" s="72"/>
      <c r="MXD6" s="72"/>
      <c r="MXE6" s="72"/>
      <c r="MXF6" s="72"/>
      <c r="MXG6" s="72"/>
      <c r="MXH6" s="72"/>
      <c r="MXI6" s="72"/>
      <c r="MXJ6" s="72"/>
      <c r="MXK6" s="72"/>
      <c r="MXL6" s="72"/>
      <c r="MXM6" s="72"/>
      <c r="MXN6" s="72"/>
      <c r="MXO6" s="72"/>
      <c r="MXP6" s="72"/>
      <c r="MXQ6" s="72"/>
      <c r="MXR6" s="72"/>
      <c r="MXS6" s="72"/>
      <c r="MXT6" s="72"/>
      <c r="MXU6" s="72"/>
      <c r="MXV6" s="72"/>
      <c r="MXW6" s="72"/>
      <c r="MXX6" s="72"/>
      <c r="MXY6" s="72"/>
      <c r="MXZ6" s="72"/>
      <c r="MYA6" s="72"/>
      <c r="MYB6" s="72"/>
      <c r="MYC6" s="72"/>
      <c r="MYD6" s="72"/>
      <c r="MYE6" s="72"/>
      <c r="MYF6" s="72"/>
      <c r="MYG6" s="72"/>
      <c r="MYH6" s="72"/>
      <c r="MYI6" s="72"/>
      <c r="MYJ6" s="72"/>
      <c r="MYK6" s="72"/>
      <c r="MYL6" s="72"/>
      <c r="MYM6" s="72"/>
      <c r="MYN6" s="72"/>
      <c r="MYO6" s="72"/>
      <c r="MYP6" s="72"/>
      <c r="MYQ6" s="72"/>
      <c r="MYR6" s="72"/>
      <c r="MYS6" s="72"/>
      <c r="MYT6" s="72"/>
      <c r="MYU6" s="72"/>
      <c r="MYV6" s="72"/>
      <c r="MYW6" s="72"/>
      <c r="MYX6" s="72"/>
      <c r="MYY6" s="72"/>
      <c r="MYZ6" s="72"/>
      <c r="MZA6" s="72"/>
      <c r="MZB6" s="72"/>
      <c r="MZC6" s="72"/>
      <c r="MZD6" s="72"/>
      <c r="MZE6" s="72"/>
      <c r="MZF6" s="72"/>
      <c r="MZG6" s="72"/>
      <c r="MZH6" s="72"/>
      <c r="MZI6" s="72"/>
      <c r="MZJ6" s="72"/>
      <c r="MZK6" s="72"/>
      <c r="MZL6" s="72"/>
      <c r="MZM6" s="72"/>
      <c r="MZN6" s="72"/>
      <c r="MZO6" s="72"/>
      <c r="MZP6" s="72"/>
      <c r="MZQ6" s="72"/>
      <c r="MZR6" s="72"/>
      <c r="MZS6" s="72"/>
      <c r="MZT6" s="72"/>
      <c r="MZU6" s="72"/>
      <c r="MZV6" s="72"/>
      <c r="MZW6" s="72"/>
      <c r="MZX6" s="72"/>
      <c r="MZY6" s="72"/>
      <c r="MZZ6" s="72"/>
      <c r="NAA6" s="72"/>
      <c r="NAB6" s="72"/>
      <c r="NAC6" s="72"/>
      <c r="NAD6" s="72"/>
      <c r="NAE6" s="72"/>
      <c r="NAF6" s="72"/>
      <c r="NAG6" s="72"/>
      <c r="NAH6" s="72"/>
      <c r="NAI6" s="72"/>
      <c r="NAJ6" s="72"/>
      <c r="NAK6" s="72"/>
      <c r="NAL6" s="72"/>
      <c r="NAM6" s="72"/>
      <c r="NAN6" s="72"/>
      <c r="NAO6" s="72"/>
      <c r="NAP6" s="72"/>
      <c r="NAQ6" s="72"/>
      <c r="NAR6" s="72"/>
      <c r="NAS6" s="72"/>
      <c r="NAT6" s="72"/>
      <c r="NAU6" s="72"/>
      <c r="NAV6" s="72"/>
      <c r="NAW6" s="72"/>
      <c r="NAX6" s="72"/>
      <c r="NAY6" s="72"/>
      <c r="NAZ6" s="72"/>
      <c r="NBA6" s="72"/>
      <c r="NBB6" s="72"/>
      <c r="NBC6" s="72"/>
      <c r="NBD6" s="72"/>
      <c r="NBE6" s="72"/>
      <c r="NBF6" s="72"/>
      <c r="NBG6" s="72"/>
      <c r="NBH6" s="72"/>
      <c r="NBI6" s="72"/>
      <c r="NBJ6" s="72"/>
      <c r="NBK6" s="72"/>
      <c r="NBL6" s="72"/>
      <c r="NBM6" s="72"/>
      <c r="NBN6" s="72"/>
      <c r="NBO6" s="72"/>
      <c r="NBP6" s="72"/>
      <c r="NBQ6" s="72"/>
      <c r="NBR6" s="72"/>
      <c r="NBS6" s="72"/>
      <c r="NBT6" s="72"/>
      <c r="NBU6" s="72"/>
      <c r="NBV6" s="72"/>
      <c r="NBW6" s="72"/>
      <c r="NBX6" s="72"/>
      <c r="NBY6" s="72"/>
      <c r="NBZ6" s="72"/>
      <c r="NCA6" s="72"/>
      <c r="NCB6" s="72"/>
      <c r="NCC6" s="72"/>
      <c r="NCD6" s="72"/>
      <c r="NCE6" s="72"/>
      <c r="NCF6" s="72"/>
      <c r="NCG6" s="72"/>
      <c r="NCH6" s="72"/>
      <c r="NCI6" s="72"/>
      <c r="NCJ6" s="72"/>
      <c r="NCK6" s="72"/>
      <c r="NCL6" s="72"/>
      <c r="NCM6" s="72"/>
      <c r="NCN6" s="72"/>
      <c r="NCO6" s="72"/>
      <c r="NCP6" s="72"/>
      <c r="NCQ6" s="72"/>
      <c r="NCR6" s="72"/>
      <c r="NCS6" s="72"/>
      <c r="NCT6" s="72"/>
      <c r="NCU6" s="72"/>
      <c r="NCV6" s="72"/>
      <c r="NCW6" s="72"/>
      <c r="NCX6" s="72"/>
      <c r="NCY6" s="72"/>
      <c r="NCZ6" s="72"/>
      <c r="NDA6" s="72"/>
      <c r="NDB6" s="72"/>
      <c r="NDC6" s="72"/>
      <c r="NDD6" s="72"/>
      <c r="NDE6" s="72"/>
      <c r="NDF6" s="72"/>
      <c r="NDG6" s="72"/>
      <c r="NDH6" s="72"/>
      <c r="NDI6" s="72"/>
      <c r="NDJ6" s="72"/>
      <c r="NDK6" s="72"/>
      <c r="NDL6" s="72"/>
      <c r="NDM6" s="72"/>
      <c r="NDN6" s="72"/>
      <c r="NDO6" s="72"/>
      <c r="NDP6" s="72"/>
      <c r="NDQ6" s="72"/>
      <c r="NDR6" s="72"/>
      <c r="NDS6" s="72"/>
      <c r="NDT6" s="72"/>
      <c r="NDU6" s="72"/>
      <c r="NDV6" s="72"/>
      <c r="NDW6" s="72"/>
      <c r="NDX6" s="72"/>
      <c r="NDY6" s="72"/>
      <c r="NDZ6" s="72"/>
      <c r="NEA6" s="72"/>
      <c r="NEB6" s="72"/>
      <c r="NEC6" s="72"/>
      <c r="NED6" s="72"/>
      <c r="NEE6" s="72"/>
      <c r="NEF6" s="72"/>
      <c r="NEG6" s="72"/>
      <c r="NEH6" s="72"/>
      <c r="NEI6" s="72"/>
      <c r="NEJ6" s="72"/>
      <c r="NEK6" s="72"/>
      <c r="NEL6" s="72"/>
      <c r="NEM6" s="72"/>
      <c r="NEN6" s="72"/>
      <c r="NEO6" s="72"/>
      <c r="NEP6" s="72"/>
      <c r="NEQ6" s="72"/>
      <c r="NER6" s="72"/>
      <c r="NES6" s="72"/>
      <c r="NET6" s="72"/>
      <c r="NEU6" s="72"/>
      <c r="NEV6" s="72"/>
      <c r="NEW6" s="72"/>
      <c r="NEX6" s="72"/>
      <c r="NEY6" s="72"/>
      <c r="NEZ6" s="72"/>
      <c r="NFA6" s="72"/>
      <c r="NFB6" s="72"/>
      <c r="NFC6" s="72"/>
      <c r="NFD6" s="72"/>
      <c r="NFE6" s="72"/>
      <c r="NFF6" s="72"/>
      <c r="NFG6" s="72"/>
      <c r="NFH6" s="72"/>
      <c r="NFI6" s="72"/>
      <c r="NFJ6" s="72"/>
      <c r="NFK6" s="72"/>
      <c r="NFL6" s="72"/>
      <c r="NFM6" s="72"/>
      <c r="NFN6" s="72"/>
      <c r="NFO6" s="72"/>
      <c r="NFP6" s="72"/>
      <c r="NFQ6" s="72"/>
      <c r="NFR6" s="72"/>
      <c r="NFS6" s="72"/>
      <c r="NFT6" s="72"/>
      <c r="NFU6" s="72"/>
      <c r="NFV6" s="72"/>
      <c r="NFW6" s="72"/>
      <c r="NFX6" s="72"/>
      <c r="NFY6" s="72"/>
      <c r="NFZ6" s="72"/>
      <c r="NGA6" s="72"/>
      <c r="NGB6" s="72"/>
      <c r="NGC6" s="72"/>
      <c r="NGD6" s="72"/>
      <c r="NGE6" s="72"/>
      <c r="NGF6" s="72"/>
      <c r="NGG6" s="72"/>
      <c r="NGH6" s="72"/>
      <c r="NGI6" s="72"/>
      <c r="NGJ6" s="72"/>
      <c r="NGK6" s="72"/>
      <c r="NGL6" s="72"/>
      <c r="NGM6" s="72"/>
      <c r="NGN6" s="72"/>
      <c r="NGO6" s="72"/>
      <c r="NGP6" s="72"/>
      <c r="NGQ6" s="72"/>
      <c r="NGR6" s="72"/>
      <c r="NGS6" s="72"/>
      <c r="NGT6" s="72"/>
      <c r="NGU6" s="72"/>
      <c r="NGV6" s="72"/>
      <c r="NGW6" s="72"/>
      <c r="NGX6" s="72"/>
      <c r="NGY6" s="72"/>
      <c r="NGZ6" s="72"/>
      <c r="NHA6" s="72"/>
      <c r="NHB6" s="72"/>
      <c r="NHC6" s="72"/>
      <c r="NHD6" s="72"/>
      <c r="NHE6" s="72"/>
      <c r="NHF6" s="72"/>
      <c r="NHG6" s="72"/>
      <c r="NHH6" s="72"/>
      <c r="NHI6" s="72"/>
      <c r="NHJ6" s="72"/>
      <c r="NHK6" s="72"/>
      <c r="NHL6" s="72"/>
      <c r="NHM6" s="72"/>
      <c r="NHN6" s="72"/>
      <c r="NHO6" s="72"/>
      <c r="NHP6" s="72"/>
      <c r="NHQ6" s="72"/>
      <c r="NHR6" s="72"/>
      <c r="NHS6" s="72"/>
      <c r="NHT6" s="72"/>
      <c r="NHU6" s="72"/>
      <c r="NHV6" s="72"/>
      <c r="NHW6" s="72"/>
      <c r="NHX6" s="72"/>
      <c r="NHY6" s="72"/>
      <c r="NHZ6" s="72"/>
      <c r="NIA6" s="72"/>
      <c r="NIB6" s="72"/>
      <c r="NIC6" s="72"/>
      <c r="NID6" s="72"/>
      <c r="NIE6" s="72"/>
      <c r="NIF6" s="72"/>
      <c r="NIG6" s="72"/>
      <c r="NIH6" s="72"/>
      <c r="NII6" s="72"/>
      <c r="NIJ6" s="72"/>
      <c r="NIK6" s="72"/>
      <c r="NIL6" s="72"/>
      <c r="NIM6" s="72"/>
      <c r="NIN6" s="72"/>
      <c r="NIO6" s="72"/>
      <c r="NIP6" s="72"/>
      <c r="NIQ6" s="72"/>
      <c r="NIR6" s="72"/>
      <c r="NIS6" s="72"/>
      <c r="NIT6" s="72"/>
      <c r="NIU6" s="72"/>
      <c r="NIV6" s="72"/>
      <c r="NIW6" s="72"/>
      <c r="NIX6" s="72"/>
      <c r="NIY6" s="72"/>
      <c r="NIZ6" s="72"/>
      <c r="NJA6" s="72"/>
      <c r="NJB6" s="72"/>
      <c r="NJC6" s="72"/>
      <c r="NJD6" s="72"/>
      <c r="NJE6" s="72"/>
      <c r="NJF6" s="72"/>
      <c r="NJG6" s="72"/>
      <c r="NJH6" s="72"/>
      <c r="NJI6" s="72"/>
      <c r="NJJ6" s="72"/>
      <c r="NJK6" s="72"/>
      <c r="NJL6" s="72"/>
      <c r="NJM6" s="72"/>
      <c r="NJN6" s="72"/>
      <c r="NJO6" s="72"/>
      <c r="NJP6" s="72"/>
      <c r="NJQ6" s="72"/>
      <c r="NJR6" s="72"/>
      <c r="NJS6" s="72"/>
      <c r="NJT6" s="72"/>
      <c r="NJU6" s="72"/>
      <c r="NJV6" s="72"/>
      <c r="NJW6" s="72"/>
      <c r="NJX6" s="72"/>
      <c r="NJY6" s="72"/>
      <c r="NJZ6" s="72"/>
      <c r="NKA6" s="72"/>
      <c r="NKB6" s="72"/>
      <c r="NKC6" s="72"/>
      <c r="NKD6" s="72"/>
      <c r="NKE6" s="72"/>
      <c r="NKF6" s="72"/>
      <c r="NKG6" s="72"/>
      <c r="NKH6" s="72"/>
      <c r="NKI6" s="72"/>
      <c r="NKJ6" s="72"/>
      <c r="NKK6" s="72"/>
      <c r="NKL6" s="72"/>
      <c r="NKM6" s="72"/>
      <c r="NKN6" s="72"/>
      <c r="NKO6" s="72"/>
      <c r="NKP6" s="72"/>
      <c r="NKQ6" s="72"/>
      <c r="NKR6" s="72"/>
      <c r="NKS6" s="72"/>
      <c r="NKT6" s="72"/>
      <c r="NKU6" s="72"/>
      <c r="NKV6" s="72"/>
      <c r="NKW6" s="72"/>
      <c r="NKX6" s="72"/>
      <c r="NKY6" s="72"/>
      <c r="NKZ6" s="72"/>
      <c r="NLA6" s="72"/>
      <c r="NLB6" s="72"/>
      <c r="NLC6" s="72"/>
      <c r="NLD6" s="72"/>
      <c r="NLE6" s="72"/>
      <c r="NLF6" s="72"/>
      <c r="NLG6" s="72"/>
      <c r="NLH6" s="72"/>
      <c r="NLI6" s="72"/>
      <c r="NLJ6" s="72"/>
      <c r="NLK6" s="72"/>
      <c r="NLL6" s="72"/>
      <c r="NLM6" s="72"/>
      <c r="NLN6" s="72"/>
      <c r="NLO6" s="72"/>
      <c r="NLP6" s="72"/>
      <c r="NLQ6" s="72"/>
      <c r="NLR6" s="72"/>
      <c r="NLS6" s="72"/>
      <c r="NLT6" s="72"/>
      <c r="NLU6" s="72"/>
      <c r="NLV6" s="72"/>
      <c r="NLW6" s="72"/>
      <c r="NLX6" s="72"/>
      <c r="NLY6" s="72"/>
      <c r="NLZ6" s="72"/>
      <c r="NMA6" s="72"/>
      <c r="NMB6" s="72"/>
      <c r="NMC6" s="72"/>
      <c r="NMD6" s="72"/>
      <c r="NME6" s="72"/>
      <c r="NMF6" s="72"/>
      <c r="NMG6" s="72"/>
      <c r="NMH6" s="72"/>
      <c r="NMI6" s="72"/>
      <c r="NMJ6" s="72"/>
      <c r="NMK6" s="72"/>
      <c r="NML6" s="72"/>
      <c r="NMM6" s="72"/>
      <c r="NMN6" s="72"/>
      <c r="NMO6" s="72"/>
      <c r="NMP6" s="72"/>
      <c r="NMQ6" s="72"/>
      <c r="NMR6" s="72"/>
      <c r="NMS6" s="72"/>
      <c r="NMT6" s="72"/>
      <c r="NMU6" s="72"/>
      <c r="NMV6" s="72"/>
      <c r="NMW6" s="72"/>
      <c r="NMX6" s="72"/>
      <c r="NMY6" s="72"/>
      <c r="NMZ6" s="72"/>
      <c r="NNA6" s="72"/>
      <c r="NNB6" s="72"/>
      <c r="NNC6" s="72"/>
      <c r="NND6" s="72"/>
      <c r="NNE6" s="72"/>
      <c r="NNF6" s="72"/>
      <c r="NNG6" s="72"/>
      <c r="NNH6" s="72"/>
      <c r="NNI6" s="72"/>
      <c r="NNJ6" s="72"/>
      <c r="NNK6" s="72"/>
      <c r="NNL6" s="72"/>
      <c r="NNM6" s="72"/>
      <c r="NNN6" s="72"/>
      <c r="NNO6" s="72"/>
      <c r="NNP6" s="72"/>
      <c r="NNQ6" s="72"/>
      <c r="NNR6" s="72"/>
      <c r="NNS6" s="72"/>
      <c r="NNT6" s="72"/>
      <c r="NNU6" s="72"/>
      <c r="NNV6" s="72"/>
      <c r="NNW6" s="72"/>
      <c r="NNX6" s="72"/>
      <c r="NNY6" s="72"/>
      <c r="NNZ6" s="72"/>
      <c r="NOA6" s="72"/>
      <c r="NOB6" s="72"/>
      <c r="NOC6" s="72"/>
      <c r="NOD6" s="72"/>
      <c r="NOE6" s="72"/>
      <c r="NOF6" s="72"/>
      <c r="NOG6" s="72"/>
      <c r="NOH6" s="72"/>
      <c r="NOI6" s="72"/>
      <c r="NOJ6" s="72"/>
      <c r="NOK6" s="72"/>
      <c r="NOL6" s="72"/>
      <c r="NOM6" s="72"/>
      <c r="NON6" s="72"/>
      <c r="NOO6" s="72"/>
      <c r="NOP6" s="72"/>
      <c r="NOQ6" s="72"/>
      <c r="NOR6" s="72"/>
      <c r="NOS6" s="72"/>
      <c r="NOT6" s="72"/>
      <c r="NOU6" s="72"/>
      <c r="NOV6" s="72"/>
      <c r="NOW6" s="72"/>
      <c r="NOX6" s="72"/>
      <c r="NOY6" s="72"/>
      <c r="NOZ6" s="72"/>
      <c r="NPA6" s="72"/>
      <c r="NPB6" s="72"/>
      <c r="NPC6" s="72"/>
      <c r="NPD6" s="72"/>
      <c r="NPE6" s="72"/>
      <c r="NPF6" s="72"/>
      <c r="NPG6" s="72"/>
      <c r="NPH6" s="72"/>
      <c r="NPI6" s="72"/>
      <c r="NPJ6" s="72"/>
      <c r="NPK6" s="72"/>
      <c r="NPL6" s="72"/>
      <c r="NPM6" s="72"/>
      <c r="NPN6" s="72"/>
      <c r="NPO6" s="72"/>
      <c r="NPP6" s="72"/>
      <c r="NPQ6" s="72"/>
      <c r="NPR6" s="72"/>
      <c r="NPS6" s="72"/>
      <c r="NPT6" s="72"/>
      <c r="NPU6" s="72"/>
      <c r="NPV6" s="72"/>
      <c r="NPW6" s="72"/>
      <c r="NPX6" s="72"/>
      <c r="NPY6" s="72"/>
      <c r="NPZ6" s="72"/>
      <c r="NQA6" s="72"/>
      <c r="NQB6" s="72"/>
      <c r="NQC6" s="72"/>
      <c r="NQD6" s="72"/>
      <c r="NQE6" s="72"/>
      <c r="NQF6" s="72"/>
      <c r="NQG6" s="72"/>
      <c r="NQH6" s="72"/>
      <c r="NQI6" s="72"/>
      <c r="NQJ6" s="72"/>
      <c r="NQK6" s="72"/>
      <c r="NQL6" s="72"/>
      <c r="NQM6" s="72"/>
      <c r="NQN6" s="72"/>
      <c r="NQO6" s="72"/>
      <c r="NQP6" s="72"/>
      <c r="NQQ6" s="72"/>
      <c r="NQR6" s="72"/>
      <c r="NQS6" s="72"/>
      <c r="NQT6" s="72"/>
      <c r="NQU6" s="72"/>
      <c r="NQV6" s="72"/>
      <c r="NQW6" s="72"/>
      <c r="NQX6" s="72"/>
      <c r="NQY6" s="72"/>
      <c r="NQZ6" s="72"/>
      <c r="NRA6" s="72"/>
      <c r="NRB6" s="72"/>
      <c r="NRC6" s="72"/>
      <c r="NRD6" s="72"/>
      <c r="NRE6" s="72"/>
      <c r="NRF6" s="72"/>
      <c r="NRG6" s="72"/>
      <c r="NRH6" s="72"/>
      <c r="NRI6" s="72"/>
      <c r="NRJ6" s="72"/>
      <c r="NRK6" s="72"/>
      <c r="NRL6" s="72"/>
      <c r="NRM6" s="72"/>
      <c r="NRN6" s="72"/>
      <c r="NRO6" s="72"/>
      <c r="NRP6" s="72"/>
      <c r="NRQ6" s="72"/>
      <c r="NRR6" s="72"/>
      <c r="NRS6" s="72"/>
      <c r="NRT6" s="72"/>
      <c r="NRU6" s="72"/>
      <c r="NRV6" s="72"/>
      <c r="NRW6" s="72"/>
      <c r="NRX6" s="72"/>
      <c r="NRY6" s="72"/>
      <c r="NRZ6" s="72"/>
      <c r="NSA6" s="72"/>
      <c r="NSB6" s="72"/>
      <c r="NSC6" s="72"/>
      <c r="NSD6" s="72"/>
      <c r="NSE6" s="72"/>
      <c r="NSF6" s="72"/>
      <c r="NSG6" s="72"/>
      <c r="NSH6" s="72"/>
      <c r="NSI6" s="72"/>
      <c r="NSJ6" s="72"/>
      <c r="NSK6" s="72"/>
      <c r="NSL6" s="72"/>
      <c r="NSM6" s="72"/>
      <c r="NSN6" s="72"/>
      <c r="NSO6" s="72"/>
      <c r="NSP6" s="72"/>
      <c r="NSQ6" s="72"/>
      <c r="NSR6" s="72"/>
      <c r="NSS6" s="72"/>
      <c r="NST6" s="72"/>
      <c r="NSU6" s="72"/>
      <c r="NSV6" s="72"/>
      <c r="NSW6" s="72"/>
      <c r="NSX6" s="72"/>
      <c r="NSY6" s="72"/>
      <c r="NSZ6" s="72"/>
      <c r="NTA6" s="72"/>
      <c r="NTB6" s="72"/>
      <c r="NTC6" s="72"/>
      <c r="NTD6" s="72"/>
      <c r="NTE6" s="72"/>
      <c r="NTF6" s="72"/>
      <c r="NTG6" s="72"/>
      <c r="NTH6" s="72"/>
      <c r="NTI6" s="72"/>
      <c r="NTJ6" s="72"/>
      <c r="NTK6" s="72"/>
      <c r="NTL6" s="72"/>
      <c r="NTM6" s="72"/>
      <c r="NTN6" s="72"/>
      <c r="NTO6" s="72"/>
      <c r="NTP6" s="72"/>
      <c r="NTQ6" s="72"/>
      <c r="NTR6" s="72"/>
      <c r="NTS6" s="72"/>
      <c r="NTT6" s="72"/>
      <c r="NTU6" s="72"/>
      <c r="NTV6" s="72"/>
      <c r="NTW6" s="72"/>
      <c r="NTX6" s="72"/>
      <c r="NTY6" s="72"/>
      <c r="NTZ6" s="72"/>
      <c r="NUA6" s="72"/>
      <c r="NUB6" s="72"/>
      <c r="NUC6" s="72"/>
      <c r="NUD6" s="72"/>
      <c r="NUE6" s="72"/>
      <c r="NUF6" s="72"/>
      <c r="NUG6" s="72"/>
      <c r="NUH6" s="72"/>
      <c r="NUI6" s="72"/>
      <c r="NUJ6" s="72"/>
      <c r="NUK6" s="72"/>
      <c r="NUL6" s="72"/>
      <c r="NUM6" s="72"/>
      <c r="NUN6" s="72"/>
      <c r="NUO6" s="72"/>
      <c r="NUP6" s="72"/>
      <c r="NUQ6" s="72"/>
      <c r="NUR6" s="72"/>
      <c r="NUS6" s="72"/>
      <c r="NUT6" s="72"/>
      <c r="NUU6" s="72"/>
      <c r="NUV6" s="72"/>
      <c r="NUW6" s="72"/>
      <c r="NUX6" s="72"/>
      <c r="NUY6" s="72"/>
      <c r="NUZ6" s="72"/>
      <c r="NVA6" s="72"/>
      <c r="NVB6" s="72"/>
      <c r="NVC6" s="72"/>
      <c r="NVD6" s="72"/>
      <c r="NVE6" s="72"/>
      <c r="NVF6" s="72"/>
      <c r="NVG6" s="72"/>
      <c r="NVH6" s="72"/>
      <c r="NVI6" s="72"/>
      <c r="NVJ6" s="72"/>
      <c r="NVK6" s="72"/>
      <c r="NVL6" s="72"/>
      <c r="NVM6" s="72"/>
      <c r="NVN6" s="72"/>
      <c r="NVO6" s="72"/>
      <c r="NVP6" s="72"/>
      <c r="NVQ6" s="72"/>
      <c r="NVR6" s="72"/>
      <c r="NVS6" s="72"/>
      <c r="NVT6" s="72"/>
      <c r="NVU6" s="72"/>
      <c r="NVV6" s="72"/>
      <c r="NVW6" s="72"/>
      <c r="NVX6" s="72"/>
      <c r="NVY6" s="72"/>
      <c r="NVZ6" s="72"/>
      <c r="NWA6" s="72"/>
      <c r="NWB6" s="72"/>
      <c r="NWC6" s="72"/>
      <c r="NWD6" s="72"/>
      <c r="NWE6" s="72"/>
      <c r="NWF6" s="72"/>
      <c r="NWG6" s="72"/>
      <c r="NWH6" s="72"/>
      <c r="NWI6" s="72"/>
      <c r="NWJ6" s="72"/>
      <c r="NWK6" s="72"/>
      <c r="NWL6" s="72"/>
      <c r="NWM6" s="72"/>
      <c r="NWN6" s="72"/>
      <c r="NWO6" s="72"/>
      <c r="NWP6" s="72"/>
      <c r="NWQ6" s="72"/>
      <c r="NWR6" s="72"/>
      <c r="NWS6" s="72"/>
      <c r="NWT6" s="72"/>
      <c r="NWU6" s="72"/>
      <c r="NWV6" s="72"/>
      <c r="NWW6" s="72"/>
      <c r="NWX6" s="72"/>
      <c r="NWY6" s="72"/>
      <c r="NWZ6" s="72"/>
      <c r="NXA6" s="72"/>
      <c r="NXB6" s="72"/>
      <c r="NXC6" s="72"/>
      <c r="NXD6" s="72"/>
      <c r="NXE6" s="72"/>
      <c r="NXF6" s="72"/>
      <c r="NXG6" s="72"/>
      <c r="NXH6" s="72"/>
      <c r="NXI6" s="72"/>
      <c r="NXJ6" s="72"/>
      <c r="NXK6" s="72"/>
      <c r="NXL6" s="72"/>
      <c r="NXM6" s="72"/>
      <c r="NXN6" s="72"/>
      <c r="NXO6" s="72"/>
      <c r="NXP6" s="72"/>
      <c r="NXQ6" s="72"/>
      <c r="NXR6" s="72"/>
      <c r="NXS6" s="72"/>
      <c r="NXT6" s="72"/>
      <c r="NXU6" s="72"/>
      <c r="NXV6" s="72"/>
      <c r="NXW6" s="72"/>
      <c r="NXX6" s="72"/>
      <c r="NXY6" s="72"/>
      <c r="NXZ6" s="72"/>
      <c r="NYA6" s="72"/>
      <c r="NYB6" s="72"/>
      <c r="NYC6" s="72"/>
      <c r="NYD6" s="72"/>
      <c r="NYE6" s="72"/>
      <c r="NYF6" s="72"/>
      <c r="NYG6" s="72"/>
      <c r="NYH6" s="72"/>
      <c r="NYI6" s="72"/>
      <c r="NYJ6" s="72"/>
      <c r="NYK6" s="72"/>
      <c r="NYL6" s="72"/>
      <c r="NYM6" s="72"/>
      <c r="NYN6" s="72"/>
      <c r="NYO6" s="72"/>
      <c r="NYP6" s="72"/>
      <c r="NYQ6" s="72"/>
      <c r="NYR6" s="72"/>
      <c r="NYS6" s="72"/>
      <c r="NYT6" s="72"/>
      <c r="NYU6" s="72"/>
      <c r="NYV6" s="72"/>
      <c r="NYW6" s="72"/>
      <c r="NYX6" s="72"/>
      <c r="NYY6" s="72"/>
      <c r="NYZ6" s="72"/>
      <c r="NZA6" s="72"/>
      <c r="NZB6" s="72"/>
      <c r="NZC6" s="72"/>
      <c r="NZD6" s="72"/>
      <c r="NZE6" s="72"/>
      <c r="NZF6" s="72"/>
      <c r="NZG6" s="72"/>
      <c r="NZH6" s="72"/>
      <c r="NZI6" s="72"/>
      <c r="NZJ6" s="72"/>
      <c r="NZK6" s="72"/>
      <c r="NZL6" s="72"/>
      <c r="NZM6" s="72"/>
      <c r="NZN6" s="72"/>
      <c r="NZO6" s="72"/>
      <c r="NZP6" s="72"/>
      <c r="NZQ6" s="72"/>
      <c r="NZR6" s="72"/>
      <c r="NZS6" s="72"/>
      <c r="NZT6" s="72"/>
      <c r="NZU6" s="72"/>
      <c r="NZV6" s="72"/>
      <c r="NZW6" s="72"/>
      <c r="NZX6" s="72"/>
      <c r="NZY6" s="72"/>
      <c r="NZZ6" s="72"/>
      <c r="OAA6" s="72"/>
      <c r="OAB6" s="72"/>
      <c r="OAC6" s="72"/>
      <c r="OAD6" s="72"/>
      <c r="OAE6" s="72"/>
      <c r="OAF6" s="72"/>
      <c r="OAG6" s="72"/>
      <c r="OAH6" s="72"/>
      <c r="OAI6" s="72"/>
      <c r="OAJ6" s="72"/>
      <c r="OAK6" s="72"/>
      <c r="OAL6" s="72"/>
      <c r="OAM6" s="72"/>
      <c r="OAN6" s="72"/>
      <c r="OAO6" s="72"/>
      <c r="OAP6" s="72"/>
      <c r="OAQ6" s="72"/>
      <c r="OAR6" s="72"/>
      <c r="OAS6" s="72"/>
      <c r="OAT6" s="72"/>
      <c r="OAU6" s="72"/>
      <c r="OAV6" s="72"/>
      <c r="OAW6" s="72"/>
      <c r="OAX6" s="72"/>
      <c r="OAY6" s="72"/>
      <c r="OAZ6" s="72"/>
      <c r="OBA6" s="72"/>
      <c r="OBB6" s="72"/>
      <c r="OBC6" s="72"/>
      <c r="OBD6" s="72"/>
      <c r="OBE6" s="72"/>
      <c r="OBF6" s="72"/>
      <c r="OBG6" s="72"/>
      <c r="OBH6" s="72"/>
      <c r="OBI6" s="72"/>
      <c r="OBJ6" s="72"/>
      <c r="OBK6" s="72"/>
      <c r="OBL6" s="72"/>
      <c r="OBM6" s="72"/>
      <c r="OBN6" s="72"/>
      <c r="OBO6" s="72"/>
      <c r="OBP6" s="72"/>
      <c r="OBQ6" s="72"/>
      <c r="OBR6" s="72"/>
      <c r="OBS6" s="72"/>
      <c r="OBT6" s="72"/>
      <c r="OBU6" s="72"/>
      <c r="OBV6" s="72"/>
      <c r="OBW6" s="72"/>
      <c r="OBX6" s="72"/>
      <c r="OBY6" s="72"/>
      <c r="OBZ6" s="72"/>
      <c r="OCA6" s="72"/>
      <c r="OCB6" s="72"/>
      <c r="OCC6" s="72"/>
      <c r="OCD6" s="72"/>
      <c r="OCE6" s="72"/>
      <c r="OCF6" s="72"/>
      <c r="OCG6" s="72"/>
      <c r="OCH6" s="72"/>
      <c r="OCI6" s="72"/>
      <c r="OCJ6" s="72"/>
      <c r="OCK6" s="72"/>
      <c r="OCL6" s="72"/>
      <c r="OCM6" s="72"/>
      <c r="OCN6" s="72"/>
      <c r="OCO6" s="72"/>
      <c r="OCP6" s="72"/>
      <c r="OCQ6" s="72"/>
      <c r="OCR6" s="72"/>
      <c r="OCS6" s="72"/>
      <c r="OCT6" s="72"/>
      <c r="OCU6" s="72"/>
      <c r="OCV6" s="72"/>
      <c r="OCW6" s="72"/>
      <c r="OCX6" s="72"/>
      <c r="OCY6" s="72"/>
      <c r="OCZ6" s="72"/>
      <c r="ODA6" s="72"/>
      <c r="ODB6" s="72"/>
      <c r="ODC6" s="72"/>
      <c r="ODD6" s="72"/>
      <c r="ODE6" s="72"/>
      <c r="ODF6" s="72"/>
      <c r="ODG6" s="72"/>
      <c r="ODH6" s="72"/>
      <c r="ODI6" s="72"/>
      <c r="ODJ6" s="72"/>
      <c r="ODK6" s="72"/>
      <c r="ODL6" s="72"/>
      <c r="ODM6" s="72"/>
      <c r="ODN6" s="72"/>
      <c r="ODO6" s="72"/>
      <c r="ODP6" s="72"/>
      <c r="ODQ6" s="72"/>
      <c r="ODR6" s="72"/>
      <c r="ODS6" s="72"/>
      <c r="ODT6" s="72"/>
      <c r="ODU6" s="72"/>
      <c r="ODV6" s="72"/>
      <c r="ODW6" s="72"/>
      <c r="ODX6" s="72"/>
      <c r="ODY6" s="72"/>
      <c r="ODZ6" s="72"/>
      <c r="OEA6" s="72"/>
      <c r="OEB6" s="72"/>
      <c r="OEC6" s="72"/>
      <c r="OED6" s="72"/>
      <c r="OEE6" s="72"/>
      <c r="OEF6" s="72"/>
      <c r="OEG6" s="72"/>
      <c r="OEH6" s="72"/>
      <c r="OEI6" s="72"/>
      <c r="OEJ6" s="72"/>
      <c r="OEK6" s="72"/>
      <c r="OEL6" s="72"/>
      <c r="OEM6" s="72"/>
      <c r="OEN6" s="72"/>
      <c r="OEO6" s="72"/>
      <c r="OEP6" s="72"/>
      <c r="OEQ6" s="72"/>
      <c r="OER6" s="72"/>
      <c r="OES6" s="72"/>
      <c r="OET6" s="72"/>
      <c r="OEU6" s="72"/>
      <c r="OEV6" s="72"/>
      <c r="OEW6" s="72"/>
      <c r="OEX6" s="72"/>
      <c r="OEY6" s="72"/>
      <c r="OEZ6" s="72"/>
      <c r="OFA6" s="72"/>
      <c r="OFB6" s="72"/>
      <c r="OFC6" s="72"/>
      <c r="OFD6" s="72"/>
      <c r="OFE6" s="72"/>
      <c r="OFF6" s="72"/>
      <c r="OFG6" s="72"/>
      <c r="OFH6" s="72"/>
      <c r="OFI6" s="72"/>
      <c r="OFJ6" s="72"/>
      <c r="OFK6" s="72"/>
      <c r="OFL6" s="72"/>
      <c r="OFM6" s="72"/>
      <c r="OFN6" s="72"/>
      <c r="OFO6" s="72"/>
      <c r="OFP6" s="72"/>
      <c r="OFQ6" s="72"/>
      <c r="OFR6" s="72"/>
      <c r="OFS6" s="72"/>
      <c r="OFT6" s="72"/>
      <c r="OFU6" s="72"/>
      <c r="OFV6" s="72"/>
      <c r="OFW6" s="72"/>
      <c r="OFX6" s="72"/>
      <c r="OFY6" s="72"/>
      <c r="OFZ6" s="72"/>
      <c r="OGA6" s="72"/>
      <c r="OGB6" s="72"/>
      <c r="OGC6" s="72"/>
      <c r="OGD6" s="72"/>
      <c r="OGE6" s="72"/>
      <c r="OGF6" s="72"/>
      <c r="OGG6" s="72"/>
      <c r="OGH6" s="72"/>
      <c r="OGI6" s="72"/>
      <c r="OGJ6" s="72"/>
      <c r="OGK6" s="72"/>
      <c r="OGL6" s="72"/>
      <c r="OGM6" s="72"/>
      <c r="OGN6" s="72"/>
      <c r="OGO6" s="72"/>
      <c r="OGP6" s="72"/>
      <c r="OGQ6" s="72"/>
      <c r="OGR6" s="72"/>
      <c r="OGS6" s="72"/>
      <c r="OGT6" s="72"/>
      <c r="OGU6" s="72"/>
      <c r="OGV6" s="72"/>
      <c r="OGW6" s="72"/>
      <c r="OGX6" s="72"/>
      <c r="OGY6" s="72"/>
      <c r="OGZ6" s="72"/>
      <c r="OHA6" s="72"/>
      <c r="OHB6" s="72"/>
      <c r="OHC6" s="72"/>
      <c r="OHD6" s="72"/>
      <c r="OHE6" s="72"/>
      <c r="OHF6" s="72"/>
      <c r="OHG6" s="72"/>
      <c r="OHH6" s="72"/>
      <c r="OHI6" s="72"/>
      <c r="OHJ6" s="72"/>
      <c r="OHK6" s="72"/>
      <c r="OHL6" s="72"/>
      <c r="OHM6" s="72"/>
      <c r="OHN6" s="72"/>
      <c r="OHO6" s="72"/>
      <c r="OHP6" s="72"/>
      <c r="OHQ6" s="72"/>
      <c r="OHR6" s="72"/>
      <c r="OHS6" s="72"/>
      <c r="OHT6" s="72"/>
      <c r="OHU6" s="72"/>
      <c r="OHV6" s="72"/>
      <c r="OHW6" s="72"/>
      <c r="OHX6" s="72"/>
      <c r="OHY6" s="72"/>
      <c r="OHZ6" s="72"/>
      <c r="OIA6" s="72"/>
      <c r="OIB6" s="72"/>
      <c r="OIC6" s="72"/>
      <c r="OID6" s="72"/>
      <c r="OIE6" s="72"/>
      <c r="OIF6" s="72"/>
      <c r="OIG6" s="72"/>
      <c r="OIH6" s="72"/>
      <c r="OII6" s="72"/>
      <c r="OIJ6" s="72"/>
      <c r="OIK6" s="72"/>
      <c r="OIL6" s="72"/>
      <c r="OIM6" s="72"/>
      <c r="OIN6" s="72"/>
      <c r="OIO6" s="72"/>
      <c r="OIP6" s="72"/>
      <c r="OIQ6" s="72"/>
      <c r="OIR6" s="72"/>
      <c r="OIS6" s="72"/>
      <c r="OIT6" s="72"/>
      <c r="OIU6" s="72"/>
      <c r="OIV6" s="72"/>
      <c r="OIW6" s="72"/>
      <c r="OIX6" s="72"/>
      <c r="OIY6" s="72"/>
      <c r="OIZ6" s="72"/>
      <c r="OJA6" s="72"/>
      <c r="OJB6" s="72"/>
      <c r="OJC6" s="72"/>
      <c r="OJD6" s="72"/>
      <c r="OJE6" s="72"/>
      <c r="OJF6" s="72"/>
      <c r="OJG6" s="72"/>
      <c r="OJH6" s="72"/>
      <c r="OJI6" s="72"/>
      <c r="OJJ6" s="72"/>
      <c r="OJK6" s="72"/>
      <c r="OJL6" s="72"/>
      <c r="OJM6" s="72"/>
      <c r="OJN6" s="72"/>
      <c r="OJO6" s="72"/>
      <c r="OJP6" s="72"/>
      <c r="OJQ6" s="72"/>
      <c r="OJR6" s="72"/>
      <c r="OJS6" s="72"/>
      <c r="OJT6" s="72"/>
      <c r="OJU6" s="72"/>
      <c r="OJV6" s="72"/>
      <c r="OJW6" s="72"/>
      <c r="OJX6" s="72"/>
      <c r="OJY6" s="72"/>
      <c r="OJZ6" s="72"/>
      <c r="OKA6" s="72"/>
      <c r="OKB6" s="72"/>
      <c r="OKC6" s="72"/>
      <c r="OKD6" s="72"/>
      <c r="OKE6" s="72"/>
      <c r="OKF6" s="72"/>
      <c r="OKG6" s="72"/>
      <c r="OKH6" s="72"/>
      <c r="OKI6" s="72"/>
      <c r="OKJ6" s="72"/>
      <c r="OKK6" s="72"/>
      <c r="OKL6" s="72"/>
      <c r="OKM6" s="72"/>
      <c r="OKN6" s="72"/>
      <c r="OKO6" s="72"/>
      <c r="OKP6" s="72"/>
      <c r="OKQ6" s="72"/>
      <c r="OKR6" s="72"/>
      <c r="OKS6" s="72"/>
      <c r="OKT6" s="72"/>
      <c r="OKU6" s="72"/>
      <c r="OKV6" s="72"/>
      <c r="OKW6" s="72"/>
      <c r="OKX6" s="72"/>
      <c r="OKY6" s="72"/>
      <c r="OKZ6" s="72"/>
      <c r="OLA6" s="72"/>
      <c r="OLB6" s="72"/>
      <c r="OLC6" s="72"/>
      <c r="OLD6" s="72"/>
      <c r="OLE6" s="72"/>
      <c r="OLF6" s="72"/>
      <c r="OLG6" s="72"/>
      <c r="OLH6" s="72"/>
      <c r="OLI6" s="72"/>
      <c r="OLJ6" s="72"/>
      <c r="OLK6" s="72"/>
      <c r="OLL6" s="72"/>
      <c r="OLM6" s="72"/>
      <c r="OLN6" s="72"/>
      <c r="OLO6" s="72"/>
      <c r="OLP6" s="72"/>
      <c r="OLQ6" s="72"/>
      <c r="OLR6" s="72"/>
      <c r="OLS6" s="72"/>
      <c r="OLT6" s="72"/>
      <c r="OLU6" s="72"/>
      <c r="OLV6" s="72"/>
      <c r="OLW6" s="72"/>
      <c r="OLX6" s="72"/>
      <c r="OLY6" s="72"/>
      <c r="OLZ6" s="72"/>
      <c r="OMA6" s="72"/>
      <c r="OMB6" s="72"/>
      <c r="OMC6" s="72"/>
      <c r="OMD6" s="72"/>
      <c r="OME6" s="72"/>
      <c r="OMF6" s="72"/>
      <c r="OMG6" s="72"/>
      <c r="OMH6" s="72"/>
      <c r="OMI6" s="72"/>
      <c r="OMJ6" s="72"/>
      <c r="OMK6" s="72"/>
      <c r="OML6" s="72"/>
      <c r="OMM6" s="72"/>
      <c r="OMN6" s="72"/>
      <c r="OMO6" s="72"/>
      <c r="OMP6" s="72"/>
      <c r="OMQ6" s="72"/>
      <c r="OMR6" s="72"/>
      <c r="OMS6" s="72"/>
      <c r="OMT6" s="72"/>
      <c r="OMU6" s="72"/>
      <c r="OMV6" s="72"/>
      <c r="OMW6" s="72"/>
      <c r="OMX6" s="72"/>
      <c r="OMY6" s="72"/>
      <c r="OMZ6" s="72"/>
      <c r="ONA6" s="72"/>
      <c r="ONB6" s="72"/>
      <c r="ONC6" s="72"/>
      <c r="OND6" s="72"/>
      <c r="ONE6" s="72"/>
      <c r="ONF6" s="72"/>
      <c r="ONG6" s="72"/>
      <c r="ONH6" s="72"/>
      <c r="ONI6" s="72"/>
      <c r="ONJ6" s="72"/>
      <c r="ONK6" s="72"/>
      <c r="ONL6" s="72"/>
      <c r="ONM6" s="72"/>
      <c r="ONN6" s="72"/>
      <c r="ONO6" s="72"/>
      <c r="ONP6" s="72"/>
      <c r="ONQ6" s="72"/>
      <c r="ONR6" s="72"/>
      <c r="ONS6" s="72"/>
      <c r="ONT6" s="72"/>
      <c r="ONU6" s="72"/>
      <c r="ONV6" s="72"/>
      <c r="ONW6" s="72"/>
      <c r="ONX6" s="72"/>
      <c r="ONY6" s="72"/>
      <c r="ONZ6" s="72"/>
      <c r="OOA6" s="72"/>
      <c r="OOB6" s="72"/>
      <c r="OOC6" s="72"/>
      <c r="OOD6" s="72"/>
      <c r="OOE6" s="72"/>
      <c r="OOF6" s="72"/>
      <c r="OOG6" s="72"/>
      <c r="OOH6" s="72"/>
      <c r="OOI6" s="72"/>
      <c r="OOJ6" s="72"/>
      <c r="OOK6" s="72"/>
      <c r="OOL6" s="72"/>
      <c r="OOM6" s="72"/>
      <c r="OON6" s="72"/>
      <c r="OOO6" s="72"/>
      <c r="OOP6" s="72"/>
      <c r="OOQ6" s="72"/>
      <c r="OOR6" s="72"/>
      <c r="OOS6" s="72"/>
      <c r="OOT6" s="72"/>
      <c r="OOU6" s="72"/>
      <c r="OOV6" s="72"/>
      <c r="OOW6" s="72"/>
      <c r="OOX6" s="72"/>
      <c r="OOY6" s="72"/>
      <c r="OOZ6" s="72"/>
      <c r="OPA6" s="72"/>
      <c r="OPB6" s="72"/>
      <c r="OPC6" s="72"/>
      <c r="OPD6" s="72"/>
      <c r="OPE6" s="72"/>
      <c r="OPF6" s="72"/>
      <c r="OPG6" s="72"/>
      <c r="OPH6" s="72"/>
      <c r="OPI6" s="72"/>
      <c r="OPJ6" s="72"/>
      <c r="OPK6" s="72"/>
      <c r="OPL6" s="72"/>
      <c r="OPM6" s="72"/>
      <c r="OPN6" s="72"/>
      <c r="OPO6" s="72"/>
      <c r="OPP6" s="72"/>
      <c r="OPQ6" s="72"/>
      <c r="OPR6" s="72"/>
      <c r="OPS6" s="72"/>
      <c r="OPT6" s="72"/>
      <c r="OPU6" s="72"/>
      <c r="OPV6" s="72"/>
      <c r="OPW6" s="72"/>
      <c r="OPX6" s="72"/>
      <c r="OPY6" s="72"/>
      <c r="OPZ6" s="72"/>
      <c r="OQA6" s="72"/>
      <c r="OQB6" s="72"/>
      <c r="OQC6" s="72"/>
      <c r="OQD6" s="72"/>
      <c r="OQE6" s="72"/>
      <c r="OQF6" s="72"/>
      <c r="OQG6" s="72"/>
      <c r="OQH6" s="72"/>
      <c r="OQI6" s="72"/>
      <c r="OQJ6" s="72"/>
      <c r="OQK6" s="72"/>
      <c r="OQL6" s="72"/>
      <c r="OQM6" s="72"/>
      <c r="OQN6" s="72"/>
      <c r="OQO6" s="72"/>
      <c r="OQP6" s="72"/>
      <c r="OQQ6" s="72"/>
      <c r="OQR6" s="72"/>
      <c r="OQS6" s="72"/>
      <c r="OQT6" s="72"/>
      <c r="OQU6" s="72"/>
      <c r="OQV6" s="72"/>
      <c r="OQW6" s="72"/>
      <c r="OQX6" s="72"/>
      <c r="OQY6" s="72"/>
      <c r="OQZ6" s="72"/>
      <c r="ORA6" s="72"/>
      <c r="ORB6" s="72"/>
      <c r="ORC6" s="72"/>
      <c r="ORD6" s="72"/>
      <c r="ORE6" s="72"/>
      <c r="ORF6" s="72"/>
      <c r="ORG6" s="72"/>
      <c r="ORH6" s="72"/>
      <c r="ORI6" s="72"/>
      <c r="ORJ6" s="72"/>
      <c r="ORK6" s="72"/>
      <c r="ORL6" s="72"/>
      <c r="ORM6" s="72"/>
      <c r="ORN6" s="72"/>
      <c r="ORO6" s="72"/>
      <c r="ORP6" s="72"/>
      <c r="ORQ6" s="72"/>
      <c r="ORR6" s="72"/>
      <c r="ORS6" s="72"/>
      <c r="ORT6" s="72"/>
      <c r="ORU6" s="72"/>
      <c r="ORV6" s="72"/>
      <c r="ORW6" s="72"/>
      <c r="ORX6" s="72"/>
      <c r="ORY6" s="72"/>
      <c r="ORZ6" s="72"/>
      <c r="OSA6" s="72"/>
      <c r="OSB6" s="72"/>
      <c r="OSC6" s="72"/>
      <c r="OSD6" s="72"/>
      <c r="OSE6" s="72"/>
      <c r="OSF6" s="72"/>
      <c r="OSG6" s="72"/>
      <c r="OSH6" s="72"/>
      <c r="OSI6" s="72"/>
      <c r="OSJ6" s="72"/>
      <c r="OSK6" s="72"/>
      <c r="OSL6" s="72"/>
      <c r="OSM6" s="72"/>
      <c r="OSN6" s="72"/>
      <c r="OSO6" s="72"/>
      <c r="OSP6" s="72"/>
      <c r="OSQ6" s="72"/>
      <c r="OSR6" s="72"/>
      <c r="OSS6" s="72"/>
      <c r="OST6" s="72"/>
      <c r="OSU6" s="72"/>
      <c r="OSV6" s="72"/>
      <c r="OSW6" s="72"/>
      <c r="OSX6" s="72"/>
      <c r="OSY6" s="72"/>
      <c r="OSZ6" s="72"/>
      <c r="OTA6" s="72"/>
      <c r="OTB6" s="72"/>
      <c r="OTC6" s="72"/>
      <c r="OTD6" s="72"/>
      <c r="OTE6" s="72"/>
      <c r="OTF6" s="72"/>
      <c r="OTG6" s="72"/>
      <c r="OTH6" s="72"/>
      <c r="OTI6" s="72"/>
      <c r="OTJ6" s="72"/>
      <c r="OTK6" s="72"/>
      <c r="OTL6" s="72"/>
      <c r="OTM6" s="72"/>
      <c r="OTN6" s="72"/>
      <c r="OTO6" s="72"/>
      <c r="OTP6" s="72"/>
      <c r="OTQ6" s="72"/>
      <c r="OTR6" s="72"/>
      <c r="OTS6" s="72"/>
      <c r="OTT6" s="72"/>
      <c r="OTU6" s="72"/>
      <c r="OTV6" s="72"/>
      <c r="OTW6" s="72"/>
      <c r="OTX6" s="72"/>
      <c r="OTY6" s="72"/>
      <c r="OTZ6" s="72"/>
      <c r="OUA6" s="72"/>
      <c r="OUB6" s="72"/>
      <c r="OUC6" s="72"/>
      <c r="OUD6" s="72"/>
      <c r="OUE6" s="72"/>
      <c r="OUF6" s="72"/>
      <c r="OUG6" s="72"/>
      <c r="OUH6" s="72"/>
      <c r="OUI6" s="72"/>
      <c r="OUJ6" s="72"/>
      <c r="OUK6" s="72"/>
      <c r="OUL6" s="72"/>
      <c r="OUM6" s="72"/>
      <c r="OUN6" s="72"/>
      <c r="OUO6" s="72"/>
      <c r="OUP6" s="72"/>
      <c r="OUQ6" s="72"/>
      <c r="OUR6" s="72"/>
      <c r="OUS6" s="72"/>
      <c r="OUT6" s="72"/>
      <c r="OUU6" s="72"/>
      <c r="OUV6" s="72"/>
      <c r="OUW6" s="72"/>
      <c r="OUX6" s="72"/>
      <c r="OUY6" s="72"/>
      <c r="OUZ6" s="72"/>
      <c r="OVA6" s="72"/>
      <c r="OVB6" s="72"/>
      <c r="OVC6" s="72"/>
      <c r="OVD6" s="72"/>
      <c r="OVE6" s="72"/>
      <c r="OVF6" s="72"/>
      <c r="OVG6" s="72"/>
      <c r="OVH6" s="72"/>
      <c r="OVI6" s="72"/>
      <c r="OVJ6" s="72"/>
      <c r="OVK6" s="72"/>
      <c r="OVL6" s="72"/>
      <c r="OVM6" s="72"/>
      <c r="OVN6" s="72"/>
      <c r="OVO6" s="72"/>
      <c r="OVP6" s="72"/>
      <c r="OVQ6" s="72"/>
      <c r="OVR6" s="72"/>
      <c r="OVS6" s="72"/>
      <c r="OVT6" s="72"/>
      <c r="OVU6" s="72"/>
      <c r="OVV6" s="72"/>
      <c r="OVW6" s="72"/>
      <c r="OVX6" s="72"/>
      <c r="OVY6" s="72"/>
      <c r="OVZ6" s="72"/>
      <c r="OWA6" s="72"/>
      <c r="OWB6" s="72"/>
      <c r="OWC6" s="72"/>
      <c r="OWD6" s="72"/>
      <c r="OWE6" s="72"/>
      <c r="OWF6" s="72"/>
      <c r="OWG6" s="72"/>
      <c r="OWH6" s="72"/>
      <c r="OWI6" s="72"/>
      <c r="OWJ6" s="72"/>
      <c r="OWK6" s="72"/>
      <c r="OWL6" s="72"/>
      <c r="OWM6" s="72"/>
      <c r="OWN6" s="72"/>
      <c r="OWO6" s="72"/>
      <c r="OWP6" s="72"/>
      <c r="OWQ6" s="72"/>
      <c r="OWR6" s="72"/>
      <c r="OWS6" s="72"/>
      <c r="OWT6" s="72"/>
      <c r="OWU6" s="72"/>
      <c r="OWV6" s="72"/>
      <c r="OWW6" s="72"/>
      <c r="OWX6" s="72"/>
      <c r="OWY6" s="72"/>
      <c r="OWZ6" s="72"/>
      <c r="OXA6" s="72"/>
      <c r="OXB6" s="72"/>
      <c r="OXC6" s="72"/>
      <c r="OXD6" s="72"/>
      <c r="OXE6" s="72"/>
      <c r="OXF6" s="72"/>
      <c r="OXG6" s="72"/>
      <c r="OXH6" s="72"/>
      <c r="OXI6" s="72"/>
      <c r="OXJ6" s="72"/>
      <c r="OXK6" s="72"/>
      <c r="OXL6" s="72"/>
      <c r="OXM6" s="72"/>
      <c r="OXN6" s="72"/>
      <c r="OXO6" s="72"/>
      <c r="OXP6" s="72"/>
      <c r="OXQ6" s="72"/>
      <c r="OXR6" s="72"/>
      <c r="OXS6" s="72"/>
      <c r="OXT6" s="72"/>
      <c r="OXU6" s="72"/>
      <c r="OXV6" s="72"/>
      <c r="OXW6" s="72"/>
      <c r="OXX6" s="72"/>
      <c r="OXY6" s="72"/>
      <c r="OXZ6" s="72"/>
      <c r="OYA6" s="72"/>
      <c r="OYB6" s="72"/>
      <c r="OYC6" s="72"/>
      <c r="OYD6" s="72"/>
      <c r="OYE6" s="72"/>
      <c r="OYF6" s="72"/>
      <c r="OYG6" s="72"/>
      <c r="OYH6" s="72"/>
      <c r="OYI6" s="72"/>
      <c r="OYJ6" s="72"/>
      <c r="OYK6" s="72"/>
      <c r="OYL6" s="72"/>
      <c r="OYM6" s="72"/>
      <c r="OYN6" s="72"/>
      <c r="OYO6" s="72"/>
      <c r="OYP6" s="72"/>
      <c r="OYQ6" s="72"/>
      <c r="OYR6" s="72"/>
      <c r="OYS6" s="72"/>
      <c r="OYT6" s="72"/>
      <c r="OYU6" s="72"/>
      <c r="OYV6" s="72"/>
      <c r="OYW6" s="72"/>
      <c r="OYX6" s="72"/>
      <c r="OYY6" s="72"/>
      <c r="OYZ6" s="72"/>
      <c r="OZA6" s="72"/>
      <c r="OZB6" s="72"/>
      <c r="OZC6" s="72"/>
      <c r="OZD6" s="72"/>
      <c r="OZE6" s="72"/>
      <c r="OZF6" s="72"/>
      <c r="OZG6" s="72"/>
      <c r="OZH6" s="72"/>
      <c r="OZI6" s="72"/>
      <c r="OZJ6" s="72"/>
      <c r="OZK6" s="72"/>
      <c r="OZL6" s="72"/>
      <c r="OZM6" s="72"/>
      <c r="OZN6" s="72"/>
      <c r="OZO6" s="72"/>
      <c r="OZP6" s="72"/>
      <c r="OZQ6" s="72"/>
      <c r="OZR6" s="72"/>
      <c r="OZS6" s="72"/>
      <c r="OZT6" s="72"/>
      <c r="OZU6" s="72"/>
      <c r="OZV6" s="72"/>
      <c r="OZW6" s="72"/>
      <c r="OZX6" s="72"/>
      <c r="OZY6" s="72"/>
      <c r="OZZ6" s="72"/>
      <c r="PAA6" s="72"/>
      <c r="PAB6" s="72"/>
      <c r="PAC6" s="72"/>
      <c r="PAD6" s="72"/>
      <c r="PAE6" s="72"/>
      <c r="PAF6" s="72"/>
      <c r="PAG6" s="72"/>
      <c r="PAH6" s="72"/>
      <c r="PAI6" s="72"/>
      <c r="PAJ6" s="72"/>
      <c r="PAK6" s="72"/>
      <c r="PAL6" s="72"/>
      <c r="PAM6" s="72"/>
      <c r="PAN6" s="72"/>
      <c r="PAO6" s="72"/>
      <c r="PAP6" s="72"/>
      <c r="PAQ6" s="72"/>
      <c r="PAR6" s="72"/>
      <c r="PAS6" s="72"/>
      <c r="PAT6" s="72"/>
      <c r="PAU6" s="72"/>
      <c r="PAV6" s="72"/>
      <c r="PAW6" s="72"/>
      <c r="PAX6" s="72"/>
      <c r="PAY6" s="72"/>
      <c r="PAZ6" s="72"/>
      <c r="PBA6" s="72"/>
      <c r="PBB6" s="72"/>
      <c r="PBC6" s="72"/>
      <c r="PBD6" s="72"/>
      <c r="PBE6" s="72"/>
      <c r="PBF6" s="72"/>
      <c r="PBG6" s="72"/>
      <c r="PBH6" s="72"/>
      <c r="PBI6" s="72"/>
      <c r="PBJ6" s="72"/>
      <c r="PBK6" s="72"/>
      <c r="PBL6" s="72"/>
      <c r="PBM6" s="72"/>
      <c r="PBN6" s="72"/>
      <c r="PBO6" s="72"/>
      <c r="PBP6" s="72"/>
      <c r="PBQ6" s="72"/>
      <c r="PBR6" s="72"/>
      <c r="PBS6" s="72"/>
      <c r="PBT6" s="72"/>
      <c r="PBU6" s="72"/>
      <c r="PBV6" s="72"/>
      <c r="PBW6" s="72"/>
      <c r="PBX6" s="72"/>
      <c r="PBY6" s="72"/>
      <c r="PBZ6" s="72"/>
      <c r="PCA6" s="72"/>
      <c r="PCB6" s="72"/>
      <c r="PCC6" s="72"/>
      <c r="PCD6" s="72"/>
      <c r="PCE6" s="72"/>
      <c r="PCF6" s="72"/>
      <c r="PCG6" s="72"/>
      <c r="PCH6" s="72"/>
      <c r="PCI6" s="72"/>
      <c r="PCJ6" s="72"/>
      <c r="PCK6" s="72"/>
      <c r="PCL6" s="72"/>
      <c r="PCM6" s="72"/>
      <c r="PCN6" s="72"/>
      <c r="PCO6" s="72"/>
      <c r="PCP6" s="72"/>
      <c r="PCQ6" s="72"/>
      <c r="PCR6" s="72"/>
      <c r="PCS6" s="72"/>
      <c r="PCT6" s="72"/>
      <c r="PCU6" s="72"/>
      <c r="PCV6" s="72"/>
      <c r="PCW6" s="72"/>
      <c r="PCX6" s="72"/>
      <c r="PCY6" s="72"/>
      <c r="PCZ6" s="72"/>
      <c r="PDA6" s="72"/>
      <c r="PDB6" s="72"/>
      <c r="PDC6" s="72"/>
      <c r="PDD6" s="72"/>
      <c r="PDE6" s="72"/>
      <c r="PDF6" s="72"/>
      <c r="PDG6" s="72"/>
      <c r="PDH6" s="72"/>
      <c r="PDI6" s="72"/>
      <c r="PDJ6" s="72"/>
      <c r="PDK6" s="72"/>
      <c r="PDL6" s="72"/>
      <c r="PDM6" s="72"/>
      <c r="PDN6" s="72"/>
      <c r="PDO6" s="72"/>
      <c r="PDP6" s="72"/>
      <c r="PDQ6" s="72"/>
      <c r="PDR6" s="72"/>
      <c r="PDS6" s="72"/>
      <c r="PDT6" s="72"/>
      <c r="PDU6" s="72"/>
      <c r="PDV6" s="72"/>
      <c r="PDW6" s="72"/>
      <c r="PDX6" s="72"/>
      <c r="PDY6" s="72"/>
      <c r="PDZ6" s="72"/>
      <c r="PEA6" s="72"/>
      <c r="PEB6" s="72"/>
      <c r="PEC6" s="72"/>
      <c r="PED6" s="72"/>
      <c r="PEE6" s="72"/>
      <c r="PEF6" s="72"/>
      <c r="PEG6" s="72"/>
      <c r="PEH6" s="72"/>
      <c r="PEI6" s="72"/>
      <c r="PEJ6" s="72"/>
      <c r="PEK6" s="72"/>
      <c r="PEL6" s="72"/>
      <c r="PEM6" s="72"/>
      <c r="PEN6" s="72"/>
      <c r="PEO6" s="72"/>
      <c r="PEP6" s="72"/>
      <c r="PEQ6" s="72"/>
      <c r="PER6" s="72"/>
      <c r="PES6" s="72"/>
      <c r="PET6" s="72"/>
      <c r="PEU6" s="72"/>
      <c r="PEV6" s="72"/>
      <c r="PEW6" s="72"/>
      <c r="PEX6" s="72"/>
      <c r="PEY6" s="72"/>
      <c r="PEZ6" s="72"/>
      <c r="PFA6" s="72"/>
      <c r="PFB6" s="72"/>
      <c r="PFC6" s="72"/>
      <c r="PFD6" s="72"/>
      <c r="PFE6" s="72"/>
      <c r="PFF6" s="72"/>
      <c r="PFG6" s="72"/>
      <c r="PFH6" s="72"/>
      <c r="PFI6" s="72"/>
      <c r="PFJ6" s="72"/>
      <c r="PFK6" s="72"/>
      <c r="PFL6" s="72"/>
      <c r="PFM6" s="72"/>
      <c r="PFN6" s="72"/>
      <c r="PFO6" s="72"/>
      <c r="PFP6" s="72"/>
      <c r="PFQ6" s="72"/>
      <c r="PFR6" s="72"/>
      <c r="PFS6" s="72"/>
      <c r="PFT6" s="72"/>
      <c r="PFU6" s="72"/>
      <c r="PFV6" s="72"/>
      <c r="PFW6" s="72"/>
      <c r="PFX6" s="72"/>
      <c r="PFY6" s="72"/>
      <c r="PFZ6" s="72"/>
      <c r="PGA6" s="72"/>
      <c r="PGB6" s="72"/>
      <c r="PGC6" s="72"/>
      <c r="PGD6" s="72"/>
      <c r="PGE6" s="72"/>
      <c r="PGF6" s="72"/>
      <c r="PGG6" s="72"/>
      <c r="PGH6" s="72"/>
      <c r="PGI6" s="72"/>
      <c r="PGJ6" s="72"/>
      <c r="PGK6" s="72"/>
      <c r="PGL6" s="72"/>
      <c r="PGM6" s="72"/>
      <c r="PGN6" s="72"/>
      <c r="PGO6" s="72"/>
      <c r="PGP6" s="72"/>
      <c r="PGQ6" s="72"/>
      <c r="PGR6" s="72"/>
      <c r="PGS6" s="72"/>
      <c r="PGT6" s="72"/>
      <c r="PGU6" s="72"/>
      <c r="PGV6" s="72"/>
      <c r="PGW6" s="72"/>
      <c r="PGX6" s="72"/>
      <c r="PGY6" s="72"/>
      <c r="PGZ6" s="72"/>
      <c r="PHA6" s="72"/>
      <c r="PHB6" s="72"/>
      <c r="PHC6" s="72"/>
      <c r="PHD6" s="72"/>
      <c r="PHE6" s="72"/>
      <c r="PHF6" s="72"/>
      <c r="PHG6" s="72"/>
      <c r="PHH6" s="72"/>
      <c r="PHI6" s="72"/>
      <c r="PHJ6" s="72"/>
      <c r="PHK6" s="72"/>
      <c r="PHL6" s="72"/>
      <c r="PHM6" s="72"/>
      <c r="PHN6" s="72"/>
      <c r="PHO6" s="72"/>
      <c r="PHP6" s="72"/>
      <c r="PHQ6" s="72"/>
      <c r="PHR6" s="72"/>
      <c r="PHS6" s="72"/>
      <c r="PHT6" s="72"/>
      <c r="PHU6" s="72"/>
      <c r="PHV6" s="72"/>
      <c r="PHW6" s="72"/>
      <c r="PHX6" s="72"/>
      <c r="PHY6" s="72"/>
      <c r="PHZ6" s="72"/>
      <c r="PIA6" s="72"/>
      <c r="PIB6" s="72"/>
      <c r="PIC6" s="72"/>
      <c r="PID6" s="72"/>
      <c r="PIE6" s="72"/>
      <c r="PIF6" s="72"/>
      <c r="PIG6" s="72"/>
      <c r="PIH6" s="72"/>
      <c r="PII6" s="72"/>
      <c r="PIJ6" s="72"/>
      <c r="PIK6" s="72"/>
      <c r="PIL6" s="72"/>
      <c r="PIM6" s="72"/>
      <c r="PIN6" s="72"/>
      <c r="PIO6" s="72"/>
      <c r="PIP6" s="72"/>
      <c r="PIQ6" s="72"/>
      <c r="PIR6" s="72"/>
      <c r="PIS6" s="72"/>
      <c r="PIT6" s="72"/>
      <c r="PIU6" s="72"/>
      <c r="PIV6" s="72"/>
      <c r="PIW6" s="72"/>
      <c r="PIX6" s="72"/>
      <c r="PIY6" s="72"/>
      <c r="PIZ6" s="72"/>
      <c r="PJA6" s="72"/>
      <c r="PJB6" s="72"/>
      <c r="PJC6" s="72"/>
      <c r="PJD6" s="72"/>
      <c r="PJE6" s="72"/>
      <c r="PJF6" s="72"/>
      <c r="PJG6" s="72"/>
      <c r="PJH6" s="72"/>
      <c r="PJI6" s="72"/>
      <c r="PJJ6" s="72"/>
      <c r="PJK6" s="72"/>
      <c r="PJL6" s="72"/>
      <c r="PJM6" s="72"/>
      <c r="PJN6" s="72"/>
      <c r="PJO6" s="72"/>
      <c r="PJP6" s="72"/>
      <c r="PJQ6" s="72"/>
      <c r="PJR6" s="72"/>
      <c r="PJS6" s="72"/>
      <c r="PJT6" s="72"/>
      <c r="PJU6" s="72"/>
      <c r="PJV6" s="72"/>
      <c r="PJW6" s="72"/>
      <c r="PJX6" s="72"/>
      <c r="PJY6" s="72"/>
      <c r="PJZ6" s="72"/>
      <c r="PKA6" s="72"/>
      <c r="PKB6" s="72"/>
      <c r="PKC6" s="72"/>
      <c r="PKD6" s="72"/>
      <c r="PKE6" s="72"/>
      <c r="PKF6" s="72"/>
      <c r="PKG6" s="72"/>
      <c r="PKH6" s="72"/>
      <c r="PKI6" s="72"/>
      <c r="PKJ6" s="72"/>
      <c r="PKK6" s="72"/>
      <c r="PKL6" s="72"/>
      <c r="PKM6" s="72"/>
      <c r="PKN6" s="72"/>
      <c r="PKO6" s="72"/>
      <c r="PKP6" s="72"/>
      <c r="PKQ6" s="72"/>
      <c r="PKR6" s="72"/>
      <c r="PKS6" s="72"/>
      <c r="PKT6" s="72"/>
      <c r="PKU6" s="72"/>
      <c r="PKV6" s="72"/>
      <c r="PKW6" s="72"/>
      <c r="PKX6" s="72"/>
      <c r="PKY6" s="72"/>
      <c r="PKZ6" s="72"/>
      <c r="PLA6" s="72"/>
      <c r="PLB6" s="72"/>
      <c r="PLC6" s="72"/>
      <c r="PLD6" s="72"/>
      <c r="PLE6" s="72"/>
      <c r="PLF6" s="72"/>
      <c r="PLG6" s="72"/>
      <c r="PLH6" s="72"/>
      <c r="PLI6" s="72"/>
      <c r="PLJ6" s="72"/>
      <c r="PLK6" s="72"/>
      <c r="PLL6" s="72"/>
      <c r="PLM6" s="72"/>
      <c r="PLN6" s="72"/>
      <c r="PLO6" s="72"/>
      <c r="PLP6" s="72"/>
      <c r="PLQ6" s="72"/>
      <c r="PLR6" s="72"/>
      <c r="PLS6" s="72"/>
      <c r="PLT6" s="72"/>
      <c r="PLU6" s="72"/>
      <c r="PLV6" s="72"/>
      <c r="PLW6" s="72"/>
      <c r="PLX6" s="72"/>
      <c r="PLY6" s="72"/>
      <c r="PLZ6" s="72"/>
      <c r="PMA6" s="72"/>
      <c r="PMB6" s="72"/>
      <c r="PMC6" s="72"/>
      <c r="PMD6" s="72"/>
      <c r="PME6" s="72"/>
      <c r="PMF6" s="72"/>
      <c r="PMG6" s="72"/>
      <c r="PMH6" s="72"/>
      <c r="PMI6" s="72"/>
      <c r="PMJ6" s="72"/>
      <c r="PMK6" s="72"/>
      <c r="PML6" s="72"/>
      <c r="PMM6" s="72"/>
      <c r="PMN6" s="72"/>
      <c r="PMO6" s="72"/>
      <c r="PMP6" s="72"/>
      <c r="PMQ6" s="72"/>
      <c r="PMR6" s="72"/>
      <c r="PMS6" s="72"/>
      <c r="PMT6" s="72"/>
      <c r="PMU6" s="72"/>
      <c r="PMV6" s="72"/>
      <c r="PMW6" s="72"/>
      <c r="PMX6" s="72"/>
      <c r="PMY6" s="72"/>
      <c r="PMZ6" s="72"/>
      <c r="PNA6" s="72"/>
      <c r="PNB6" s="72"/>
      <c r="PNC6" s="72"/>
      <c r="PND6" s="72"/>
      <c r="PNE6" s="72"/>
      <c r="PNF6" s="72"/>
      <c r="PNG6" s="72"/>
      <c r="PNH6" s="72"/>
      <c r="PNI6" s="72"/>
      <c r="PNJ6" s="72"/>
      <c r="PNK6" s="72"/>
      <c r="PNL6" s="72"/>
      <c r="PNM6" s="72"/>
      <c r="PNN6" s="72"/>
      <c r="PNO6" s="72"/>
      <c r="PNP6" s="72"/>
      <c r="PNQ6" s="72"/>
      <c r="PNR6" s="72"/>
      <c r="PNS6" s="72"/>
      <c r="PNT6" s="72"/>
      <c r="PNU6" s="72"/>
      <c r="PNV6" s="72"/>
      <c r="PNW6" s="72"/>
      <c r="PNX6" s="72"/>
      <c r="PNY6" s="72"/>
      <c r="PNZ6" s="72"/>
      <c r="POA6" s="72"/>
      <c r="POB6" s="72"/>
      <c r="POC6" s="72"/>
      <c r="POD6" s="72"/>
      <c r="POE6" s="72"/>
      <c r="POF6" s="72"/>
      <c r="POG6" s="72"/>
      <c r="POH6" s="72"/>
      <c r="POI6" s="72"/>
      <c r="POJ6" s="72"/>
      <c r="POK6" s="72"/>
      <c r="POL6" s="72"/>
      <c r="POM6" s="72"/>
      <c r="PON6" s="72"/>
      <c r="POO6" s="72"/>
      <c r="POP6" s="72"/>
      <c r="POQ6" s="72"/>
      <c r="POR6" s="72"/>
      <c r="POS6" s="72"/>
      <c r="POT6" s="72"/>
      <c r="POU6" s="72"/>
      <c r="POV6" s="72"/>
      <c r="POW6" s="72"/>
      <c r="POX6" s="72"/>
      <c r="POY6" s="72"/>
      <c r="POZ6" s="72"/>
      <c r="PPA6" s="72"/>
      <c r="PPB6" s="72"/>
      <c r="PPC6" s="72"/>
      <c r="PPD6" s="72"/>
      <c r="PPE6" s="72"/>
      <c r="PPF6" s="72"/>
      <c r="PPG6" s="72"/>
      <c r="PPH6" s="72"/>
      <c r="PPI6" s="72"/>
      <c r="PPJ6" s="72"/>
      <c r="PPK6" s="72"/>
      <c r="PPL6" s="72"/>
      <c r="PPM6" s="72"/>
      <c r="PPN6" s="72"/>
      <c r="PPO6" s="72"/>
      <c r="PPP6" s="72"/>
      <c r="PPQ6" s="72"/>
      <c r="PPR6" s="72"/>
      <c r="PPS6" s="72"/>
      <c r="PPT6" s="72"/>
      <c r="PPU6" s="72"/>
      <c r="PPV6" s="72"/>
      <c r="PPW6" s="72"/>
      <c r="PPX6" s="72"/>
      <c r="PPY6" s="72"/>
      <c r="PPZ6" s="72"/>
      <c r="PQA6" s="72"/>
      <c r="PQB6" s="72"/>
      <c r="PQC6" s="72"/>
      <c r="PQD6" s="72"/>
      <c r="PQE6" s="72"/>
      <c r="PQF6" s="72"/>
      <c r="PQG6" s="72"/>
      <c r="PQH6" s="72"/>
      <c r="PQI6" s="72"/>
      <c r="PQJ6" s="72"/>
      <c r="PQK6" s="72"/>
      <c r="PQL6" s="72"/>
      <c r="PQM6" s="72"/>
      <c r="PQN6" s="72"/>
      <c r="PQO6" s="72"/>
      <c r="PQP6" s="72"/>
      <c r="PQQ6" s="72"/>
      <c r="PQR6" s="72"/>
      <c r="PQS6" s="72"/>
      <c r="PQT6" s="72"/>
      <c r="PQU6" s="72"/>
      <c r="PQV6" s="72"/>
      <c r="PQW6" s="72"/>
      <c r="PQX6" s="72"/>
      <c r="PQY6" s="72"/>
      <c r="PQZ6" s="72"/>
      <c r="PRA6" s="72"/>
      <c r="PRB6" s="72"/>
      <c r="PRC6" s="72"/>
      <c r="PRD6" s="72"/>
      <c r="PRE6" s="72"/>
      <c r="PRF6" s="72"/>
      <c r="PRG6" s="72"/>
      <c r="PRH6" s="72"/>
      <c r="PRI6" s="72"/>
      <c r="PRJ6" s="72"/>
      <c r="PRK6" s="72"/>
      <c r="PRL6" s="72"/>
      <c r="PRM6" s="72"/>
      <c r="PRN6" s="72"/>
      <c r="PRO6" s="72"/>
      <c r="PRP6" s="72"/>
      <c r="PRQ6" s="72"/>
      <c r="PRR6" s="72"/>
      <c r="PRS6" s="72"/>
      <c r="PRT6" s="72"/>
      <c r="PRU6" s="72"/>
      <c r="PRV6" s="72"/>
      <c r="PRW6" s="72"/>
      <c r="PRX6" s="72"/>
      <c r="PRY6" s="72"/>
      <c r="PRZ6" s="72"/>
      <c r="PSA6" s="72"/>
      <c r="PSB6" s="72"/>
      <c r="PSC6" s="72"/>
      <c r="PSD6" s="72"/>
      <c r="PSE6" s="72"/>
      <c r="PSF6" s="72"/>
      <c r="PSG6" s="72"/>
      <c r="PSH6" s="72"/>
      <c r="PSI6" s="72"/>
      <c r="PSJ6" s="72"/>
      <c r="PSK6" s="72"/>
      <c r="PSL6" s="72"/>
      <c r="PSM6" s="72"/>
      <c r="PSN6" s="72"/>
      <c r="PSO6" s="72"/>
      <c r="PSP6" s="72"/>
      <c r="PSQ6" s="72"/>
      <c r="PSR6" s="72"/>
      <c r="PSS6" s="72"/>
      <c r="PST6" s="72"/>
      <c r="PSU6" s="72"/>
      <c r="PSV6" s="72"/>
      <c r="PSW6" s="72"/>
      <c r="PSX6" s="72"/>
      <c r="PSY6" s="72"/>
      <c r="PSZ6" s="72"/>
      <c r="PTA6" s="72"/>
      <c r="PTB6" s="72"/>
      <c r="PTC6" s="72"/>
      <c r="PTD6" s="72"/>
      <c r="PTE6" s="72"/>
      <c r="PTF6" s="72"/>
      <c r="PTG6" s="72"/>
      <c r="PTH6" s="72"/>
      <c r="PTI6" s="72"/>
      <c r="PTJ6" s="72"/>
      <c r="PTK6" s="72"/>
      <c r="PTL6" s="72"/>
      <c r="PTM6" s="72"/>
      <c r="PTN6" s="72"/>
      <c r="PTO6" s="72"/>
      <c r="PTP6" s="72"/>
      <c r="PTQ6" s="72"/>
      <c r="PTR6" s="72"/>
      <c r="PTS6" s="72"/>
      <c r="PTT6" s="72"/>
      <c r="PTU6" s="72"/>
      <c r="PTV6" s="72"/>
      <c r="PTW6" s="72"/>
      <c r="PTX6" s="72"/>
      <c r="PTY6" s="72"/>
      <c r="PTZ6" s="72"/>
      <c r="PUA6" s="72"/>
      <c r="PUB6" s="72"/>
      <c r="PUC6" s="72"/>
      <c r="PUD6" s="72"/>
      <c r="PUE6" s="72"/>
      <c r="PUF6" s="72"/>
      <c r="PUG6" s="72"/>
      <c r="PUH6" s="72"/>
      <c r="PUI6" s="72"/>
      <c r="PUJ6" s="72"/>
      <c r="PUK6" s="72"/>
      <c r="PUL6" s="72"/>
      <c r="PUM6" s="72"/>
      <c r="PUN6" s="72"/>
      <c r="PUO6" s="72"/>
      <c r="PUP6" s="72"/>
      <c r="PUQ6" s="72"/>
      <c r="PUR6" s="72"/>
      <c r="PUS6" s="72"/>
      <c r="PUT6" s="72"/>
      <c r="PUU6" s="72"/>
      <c r="PUV6" s="72"/>
      <c r="PUW6" s="72"/>
      <c r="PUX6" s="72"/>
      <c r="PUY6" s="72"/>
      <c r="PUZ6" s="72"/>
      <c r="PVA6" s="72"/>
      <c r="PVB6" s="72"/>
      <c r="PVC6" s="72"/>
      <c r="PVD6" s="72"/>
      <c r="PVE6" s="72"/>
      <c r="PVF6" s="72"/>
      <c r="PVG6" s="72"/>
      <c r="PVH6" s="72"/>
      <c r="PVI6" s="72"/>
      <c r="PVJ6" s="72"/>
      <c r="PVK6" s="72"/>
      <c r="PVL6" s="72"/>
      <c r="PVM6" s="72"/>
      <c r="PVN6" s="72"/>
      <c r="PVO6" s="72"/>
      <c r="PVP6" s="72"/>
      <c r="PVQ6" s="72"/>
      <c r="PVR6" s="72"/>
      <c r="PVS6" s="72"/>
      <c r="PVT6" s="72"/>
      <c r="PVU6" s="72"/>
      <c r="PVV6" s="72"/>
      <c r="PVW6" s="72"/>
      <c r="PVX6" s="72"/>
      <c r="PVY6" s="72"/>
      <c r="PVZ6" s="72"/>
      <c r="PWA6" s="72"/>
      <c r="PWB6" s="72"/>
      <c r="PWC6" s="72"/>
      <c r="PWD6" s="72"/>
      <c r="PWE6" s="72"/>
      <c r="PWF6" s="72"/>
      <c r="PWG6" s="72"/>
      <c r="PWH6" s="72"/>
      <c r="PWI6" s="72"/>
      <c r="PWJ6" s="72"/>
      <c r="PWK6" s="72"/>
      <c r="PWL6" s="72"/>
      <c r="PWM6" s="72"/>
      <c r="PWN6" s="72"/>
      <c r="PWO6" s="72"/>
      <c r="PWP6" s="72"/>
      <c r="PWQ6" s="72"/>
      <c r="PWR6" s="72"/>
      <c r="PWS6" s="72"/>
      <c r="PWT6" s="72"/>
      <c r="PWU6" s="72"/>
      <c r="PWV6" s="72"/>
      <c r="PWW6" s="72"/>
      <c r="PWX6" s="72"/>
      <c r="PWY6" s="72"/>
      <c r="PWZ6" s="72"/>
      <c r="PXA6" s="72"/>
      <c r="PXB6" s="72"/>
      <c r="PXC6" s="72"/>
      <c r="PXD6" s="72"/>
      <c r="PXE6" s="72"/>
      <c r="PXF6" s="72"/>
      <c r="PXG6" s="72"/>
      <c r="PXH6" s="72"/>
      <c r="PXI6" s="72"/>
      <c r="PXJ6" s="72"/>
      <c r="PXK6" s="72"/>
      <c r="PXL6" s="72"/>
      <c r="PXM6" s="72"/>
      <c r="PXN6" s="72"/>
      <c r="PXO6" s="72"/>
      <c r="PXP6" s="72"/>
      <c r="PXQ6" s="72"/>
      <c r="PXR6" s="72"/>
      <c r="PXS6" s="72"/>
      <c r="PXT6" s="72"/>
      <c r="PXU6" s="72"/>
      <c r="PXV6" s="72"/>
      <c r="PXW6" s="72"/>
      <c r="PXX6" s="72"/>
      <c r="PXY6" s="72"/>
      <c r="PXZ6" s="72"/>
      <c r="PYA6" s="72"/>
      <c r="PYB6" s="72"/>
      <c r="PYC6" s="72"/>
      <c r="PYD6" s="72"/>
      <c r="PYE6" s="72"/>
      <c r="PYF6" s="72"/>
      <c r="PYG6" s="72"/>
      <c r="PYH6" s="72"/>
      <c r="PYI6" s="72"/>
      <c r="PYJ6" s="72"/>
      <c r="PYK6" s="72"/>
      <c r="PYL6" s="72"/>
      <c r="PYM6" s="72"/>
      <c r="PYN6" s="72"/>
      <c r="PYO6" s="72"/>
      <c r="PYP6" s="72"/>
      <c r="PYQ6" s="72"/>
      <c r="PYR6" s="72"/>
      <c r="PYS6" s="72"/>
      <c r="PYT6" s="72"/>
      <c r="PYU6" s="72"/>
      <c r="PYV6" s="72"/>
      <c r="PYW6" s="72"/>
      <c r="PYX6" s="72"/>
      <c r="PYY6" s="72"/>
      <c r="PYZ6" s="72"/>
      <c r="PZA6" s="72"/>
      <c r="PZB6" s="72"/>
      <c r="PZC6" s="72"/>
      <c r="PZD6" s="72"/>
      <c r="PZE6" s="72"/>
      <c r="PZF6" s="72"/>
      <c r="PZG6" s="72"/>
      <c r="PZH6" s="72"/>
      <c r="PZI6" s="72"/>
      <c r="PZJ6" s="72"/>
      <c r="PZK6" s="72"/>
      <c r="PZL6" s="72"/>
      <c r="PZM6" s="72"/>
      <c r="PZN6" s="72"/>
      <c r="PZO6" s="72"/>
      <c r="PZP6" s="72"/>
      <c r="PZQ6" s="72"/>
      <c r="PZR6" s="72"/>
      <c r="PZS6" s="72"/>
      <c r="PZT6" s="72"/>
      <c r="PZU6" s="72"/>
      <c r="PZV6" s="72"/>
      <c r="PZW6" s="72"/>
      <c r="PZX6" s="72"/>
      <c r="PZY6" s="72"/>
      <c r="PZZ6" s="72"/>
      <c r="QAA6" s="72"/>
      <c r="QAB6" s="72"/>
      <c r="QAC6" s="72"/>
      <c r="QAD6" s="72"/>
      <c r="QAE6" s="72"/>
      <c r="QAF6" s="72"/>
      <c r="QAG6" s="72"/>
      <c r="QAH6" s="72"/>
      <c r="QAI6" s="72"/>
      <c r="QAJ6" s="72"/>
      <c r="QAK6" s="72"/>
      <c r="QAL6" s="72"/>
      <c r="QAM6" s="72"/>
      <c r="QAN6" s="72"/>
      <c r="QAO6" s="72"/>
      <c r="QAP6" s="72"/>
      <c r="QAQ6" s="72"/>
      <c r="QAR6" s="72"/>
      <c r="QAS6" s="72"/>
      <c r="QAT6" s="72"/>
      <c r="QAU6" s="72"/>
      <c r="QAV6" s="72"/>
      <c r="QAW6" s="72"/>
      <c r="QAX6" s="72"/>
      <c r="QAY6" s="72"/>
      <c r="QAZ6" s="72"/>
      <c r="QBA6" s="72"/>
      <c r="QBB6" s="72"/>
      <c r="QBC6" s="72"/>
      <c r="QBD6" s="72"/>
      <c r="QBE6" s="72"/>
      <c r="QBF6" s="72"/>
      <c r="QBG6" s="72"/>
      <c r="QBH6" s="72"/>
      <c r="QBI6" s="72"/>
      <c r="QBJ6" s="72"/>
      <c r="QBK6" s="72"/>
      <c r="QBL6" s="72"/>
      <c r="QBM6" s="72"/>
      <c r="QBN6" s="72"/>
      <c r="QBO6" s="72"/>
      <c r="QBP6" s="72"/>
      <c r="QBQ6" s="72"/>
      <c r="QBR6" s="72"/>
      <c r="QBS6" s="72"/>
      <c r="QBT6" s="72"/>
      <c r="QBU6" s="72"/>
      <c r="QBV6" s="72"/>
      <c r="QBW6" s="72"/>
      <c r="QBX6" s="72"/>
      <c r="QBY6" s="72"/>
      <c r="QBZ6" s="72"/>
      <c r="QCA6" s="72"/>
      <c r="QCB6" s="72"/>
      <c r="QCC6" s="72"/>
      <c r="QCD6" s="72"/>
      <c r="QCE6" s="72"/>
      <c r="QCF6" s="72"/>
      <c r="QCG6" s="72"/>
      <c r="QCH6" s="72"/>
      <c r="QCI6" s="72"/>
      <c r="QCJ6" s="72"/>
      <c r="QCK6" s="72"/>
      <c r="QCL6" s="72"/>
      <c r="QCM6" s="72"/>
      <c r="QCN6" s="72"/>
      <c r="QCO6" s="72"/>
      <c r="QCP6" s="72"/>
      <c r="QCQ6" s="72"/>
      <c r="QCR6" s="72"/>
      <c r="QCS6" s="72"/>
      <c r="QCT6" s="72"/>
      <c r="QCU6" s="72"/>
      <c r="QCV6" s="72"/>
      <c r="QCW6" s="72"/>
      <c r="QCX6" s="72"/>
      <c r="QCY6" s="72"/>
      <c r="QCZ6" s="72"/>
      <c r="QDA6" s="72"/>
      <c r="QDB6" s="72"/>
      <c r="QDC6" s="72"/>
      <c r="QDD6" s="72"/>
      <c r="QDE6" s="72"/>
      <c r="QDF6" s="72"/>
      <c r="QDG6" s="72"/>
      <c r="QDH6" s="72"/>
      <c r="QDI6" s="72"/>
      <c r="QDJ6" s="72"/>
      <c r="QDK6" s="72"/>
      <c r="QDL6" s="72"/>
      <c r="QDM6" s="72"/>
      <c r="QDN6" s="72"/>
      <c r="QDO6" s="72"/>
      <c r="QDP6" s="72"/>
      <c r="QDQ6" s="72"/>
      <c r="QDR6" s="72"/>
      <c r="QDS6" s="72"/>
      <c r="QDT6" s="72"/>
      <c r="QDU6" s="72"/>
      <c r="QDV6" s="72"/>
      <c r="QDW6" s="72"/>
      <c r="QDX6" s="72"/>
      <c r="QDY6" s="72"/>
      <c r="QDZ6" s="72"/>
      <c r="QEA6" s="72"/>
      <c r="QEB6" s="72"/>
      <c r="QEC6" s="72"/>
      <c r="QED6" s="72"/>
      <c r="QEE6" s="72"/>
      <c r="QEF6" s="72"/>
      <c r="QEG6" s="72"/>
      <c r="QEH6" s="72"/>
      <c r="QEI6" s="72"/>
      <c r="QEJ6" s="72"/>
      <c r="QEK6" s="72"/>
      <c r="QEL6" s="72"/>
      <c r="QEM6" s="72"/>
      <c r="QEN6" s="72"/>
      <c r="QEO6" s="72"/>
      <c r="QEP6" s="72"/>
      <c r="QEQ6" s="72"/>
      <c r="QER6" s="72"/>
      <c r="QES6" s="72"/>
      <c r="QET6" s="72"/>
      <c r="QEU6" s="72"/>
      <c r="QEV6" s="72"/>
      <c r="QEW6" s="72"/>
      <c r="QEX6" s="72"/>
      <c r="QEY6" s="72"/>
      <c r="QEZ6" s="72"/>
      <c r="QFA6" s="72"/>
      <c r="QFB6" s="72"/>
      <c r="QFC6" s="72"/>
      <c r="QFD6" s="72"/>
      <c r="QFE6" s="72"/>
      <c r="QFF6" s="72"/>
      <c r="QFG6" s="72"/>
      <c r="QFH6" s="72"/>
      <c r="QFI6" s="72"/>
      <c r="QFJ6" s="72"/>
      <c r="QFK6" s="72"/>
      <c r="QFL6" s="72"/>
      <c r="QFM6" s="72"/>
      <c r="QFN6" s="72"/>
      <c r="QFO6" s="72"/>
      <c r="QFP6" s="72"/>
      <c r="QFQ6" s="72"/>
      <c r="QFR6" s="72"/>
      <c r="QFS6" s="72"/>
      <c r="QFT6" s="72"/>
      <c r="QFU6" s="72"/>
      <c r="QFV6" s="72"/>
      <c r="QFW6" s="72"/>
      <c r="QFX6" s="72"/>
      <c r="QFY6" s="72"/>
      <c r="QFZ6" s="72"/>
      <c r="QGA6" s="72"/>
      <c r="QGB6" s="72"/>
      <c r="QGC6" s="72"/>
      <c r="QGD6" s="72"/>
      <c r="QGE6" s="72"/>
      <c r="QGF6" s="72"/>
      <c r="QGG6" s="72"/>
      <c r="QGH6" s="72"/>
      <c r="QGI6" s="72"/>
      <c r="QGJ6" s="72"/>
      <c r="QGK6" s="72"/>
      <c r="QGL6" s="72"/>
      <c r="QGM6" s="72"/>
      <c r="QGN6" s="72"/>
      <c r="QGO6" s="72"/>
      <c r="QGP6" s="72"/>
      <c r="QGQ6" s="72"/>
      <c r="QGR6" s="72"/>
      <c r="QGS6" s="72"/>
      <c r="QGT6" s="72"/>
      <c r="QGU6" s="72"/>
      <c r="QGV6" s="72"/>
      <c r="QGW6" s="72"/>
      <c r="QGX6" s="72"/>
      <c r="QGY6" s="72"/>
      <c r="QGZ6" s="72"/>
      <c r="QHA6" s="72"/>
      <c r="QHB6" s="72"/>
      <c r="QHC6" s="72"/>
      <c r="QHD6" s="72"/>
      <c r="QHE6" s="72"/>
      <c r="QHF6" s="72"/>
      <c r="QHG6" s="72"/>
      <c r="QHH6" s="72"/>
      <c r="QHI6" s="72"/>
      <c r="QHJ6" s="72"/>
      <c r="QHK6" s="72"/>
      <c r="QHL6" s="72"/>
      <c r="QHM6" s="72"/>
      <c r="QHN6" s="72"/>
      <c r="QHO6" s="72"/>
      <c r="QHP6" s="72"/>
      <c r="QHQ6" s="72"/>
      <c r="QHR6" s="72"/>
      <c r="QHS6" s="72"/>
      <c r="QHT6" s="72"/>
      <c r="QHU6" s="72"/>
      <c r="QHV6" s="72"/>
      <c r="QHW6" s="72"/>
      <c r="QHX6" s="72"/>
      <c r="QHY6" s="72"/>
      <c r="QHZ6" s="72"/>
      <c r="QIA6" s="72"/>
      <c r="QIB6" s="72"/>
      <c r="QIC6" s="72"/>
      <c r="QID6" s="72"/>
      <c r="QIE6" s="72"/>
      <c r="QIF6" s="72"/>
      <c r="QIG6" s="72"/>
      <c r="QIH6" s="72"/>
      <c r="QII6" s="72"/>
      <c r="QIJ6" s="72"/>
      <c r="QIK6" s="72"/>
      <c r="QIL6" s="72"/>
      <c r="QIM6" s="72"/>
      <c r="QIN6" s="72"/>
      <c r="QIO6" s="72"/>
      <c r="QIP6" s="72"/>
      <c r="QIQ6" s="72"/>
      <c r="QIR6" s="72"/>
      <c r="QIS6" s="72"/>
      <c r="QIT6" s="72"/>
      <c r="QIU6" s="72"/>
      <c r="QIV6" s="72"/>
      <c r="QIW6" s="72"/>
      <c r="QIX6" s="72"/>
      <c r="QIY6" s="72"/>
      <c r="QIZ6" s="72"/>
      <c r="QJA6" s="72"/>
      <c r="QJB6" s="72"/>
      <c r="QJC6" s="72"/>
      <c r="QJD6" s="72"/>
      <c r="QJE6" s="72"/>
      <c r="QJF6" s="72"/>
      <c r="QJG6" s="72"/>
      <c r="QJH6" s="72"/>
      <c r="QJI6" s="72"/>
      <c r="QJJ6" s="72"/>
      <c r="QJK6" s="72"/>
      <c r="QJL6" s="72"/>
      <c r="QJM6" s="72"/>
      <c r="QJN6" s="72"/>
      <c r="QJO6" s="72"/>
      <c r="QJP6" s="72"/>
      <c r="QJQ6" s="72"/>
      <c r="QJR6" s="72"/>
      <c r="QJS6" s="72"/>
      <c r="QJT6" s="72"/>
      <c r="QJU6" s="72"/>
      <c r="QJV6" s="72"/>
      <c r="QJW6" s="72"/>
      <c r="QJX6" s="72"/>
      <c r="QJY6" s="72"/>
      <c r="QJZ6" s="72"/>
      <c r="QKA6" s="72"/>
      <c r="QKB6" s="72"/>
      <c r="QKC6" s="72"/>
      <c r="QKD6" s="72"/>
      <c r="QKE6" s="72"/>
      <c r="QKF6" s="72"/>
      <c r="QKG6" s="72"/>
      <c r="QKH6" s="72"/>
      <c r="QKI6" s="72"/>
      <c r="QKJ6" s="72"/>
      <c r="QKK6" s="72"/>
      <c r="QKL6" s="72"/>
      <c r="QKM6" s="72"/>
      <c r="QKN6" s="72"/>
      <c r="QKO6" s="72"/>
      <c r="QKP6" s="72"/>
      <c r="QKQ6" s="72"/>
      <c r="QKR6" s="72"/>
      <c r="QKS6" s="72"/>
      <c r="QKT6" s="72"/>
      <c r="QKU6" s="72"/>
      <c r="QKV6" s="72"/>
      <c r="QKW6" s="72"/>
      <c r="QKX6" s="72"/>
      <c r="QKY6" s="72"/>
      <c r="QKZ6" s="72"/>
      <c r="QLA6" s="72"/>
      <c r="QLB6" s="72"/>
      <c r="QLC6" s="72"/>
      <c r="QLD6" s="72"/>
      <c r="QLE6" s="72"/>
      <c r="QLF6" s="72"/>
      <c r="QLG6" s="72"/>
      <c r="QLH6" s="72"/>
      <c r="QLI6" s="72"/>
      <c r="QLJ6" s="72"/>
      <c r="QLK6" s="72"/>
      <c r="QLL6" s="72"/>
      <c r="QLM6" s="72"/>
      <c r="QLN6" s="72"/>
      <c r="QLO6" s="72"/>
      <c r="QLP6" s="72"/>
      <c r="QLQ6" s="72"/>
      <c r="QLR6" s="72"/>
      <c r="QLS6" s="72"/>
      <c r="QLT6" s="72"/>
      <c r="QLU6" s="72"/>
      <c r="QLV6" s="72"/>
      <c r="QLW6" s="72"/>
      <c r="QLX6" s="72"/>
      <c r="QLY6" s="72"/>
      <c r="QLZ6" s="72"/>
      <c r="QMA6" s="72"/>
      <c r="QMB6" s="72"/>
      <c r="QMC6" s="72"/>
      <c r="QMD6" s="72"/>
      <c r="QME6" s="72"/>
      <c r="QMF6" s="72"/>
      <c r="QMG6" s="72"/>
      <c r="QMH6" s="72"/>
      <c r="QMI6" s="72"/>
      <c r="QMJ6" s="72"/>
      <c r="QMK6" s="72"/>
      <c r="QML6" s="72"/>
      <c r="QMM6" s="72"/>
      <c r="QMN6" s="72"/>
      <c r="QMO6" s="72"/>
      <c r="QMP6" s="72"/>
      <c r="QMQ6" s="72"/>
      <c r="QMR6" s="72"/>
      <c r="QMS6" s="72"/>
      <c r="QMT6" s="72"/>
      <c r="QMU6" s="72"/>
      <c r="QMV6" s="72"/>
      <c r="QMW6" s="72"/>
      <c r="QMX6" s="72"/>
      <c r="QMY6" s="72"/>
      <c r="QMZ6" s="72"/>
      <c r="QNA6" s="72"/>
      <c r="QNB6" s="72"/>
      <c r="QNC6" s="72"/>
      <c r="QND6" s="72"/>
      <c r="QNE6" s="72"/>
      <c r="QNF6" s="72"/>
      <c r="QNG6" s="72"/>
      <c r="QNH6" s="72"/>
      <c r="QNI6" s="72"/>
      <c r="QNJ6" s="72"/>
      <c r="QNK6" s="72"/>
      <c r="QNL6" s="72"/>
      <c r="QNM6" s="72"/>
      <c r="QNN6" s="72"/>
      <c r="QNO6" s="72"/>
      <c r="QNP6" s="72"/>
      <c r="QNQ6" s="72"/>
      <c r="QNR6" s="72"/>
      <c r="QNS6" s="72"/>
      <c r="QNT6" s="72"/>
      <c r="QNU6" s="72"/>
      <c r="QNV6" s="72"/>
      <c r="QNW6" s="72"/>
      <c r="QNX6" s="72"/>
      <c r="QNY6" s="72"/>
      <c r="QNZ6" s="72"/>
      <c r="QOA6" s="72"/>
      <c r="QOB6" s="72"/>
      <c r="QOC6" s="72"/>
      <c r="QOD6" s="72"/>
      <c r="QOE6" s="72"/>
      <c r="QOF6" s="72"/>
      <c r="QOG6" s="72"/>
      <c r="QOH6" s="72"/>
      <c r="QOI6" s="72"/>
      <c r="QOJ6" s="72"/>
      <c r="QOK6" s="72"/>
      <c r="QOL6" s="72"/>
      <c r="QOM6" s="72"/>
      <c r="QON6" s="72"/>
      <c r="QOO6" s="72"/>
      <c r="QOP6" s="72"/>
      <c r="QOQ6" s="72"/>
      <c r="QOR6" s="72"/>
      <c r="QOS6" s="72"/>
      <c r="QOT6" s="72"/>
      <c r="QOU6" s="72"/>
      <c r="QOV6" s="72"/>
      <c r="QOW6" s="72"/>
      <c r="QOX6" s="72"/>
      <c r="QOY6" s="72"/>
      <c r="QOZ6" s="72"/>
      <c r="QPA6" s="72"/>
      <c r="QPB6" s="72"/>
      <c r="QPC6" s="72"/>
      <c r="QPD6" s="72"/>
      <c r="QPE6" s="72"/>
      <c r="QPF6" s="72"/>
      <c r="QPG6" s="72"/>
      <c r="QPH6" s="72"/>
      <c r="QPI6" s="72"/>
      <c r="QPJ6" s="72"/>
      <c r="QPK6" s="72"/>
      <c r="QPL6" s="72"/>
      <c r="QPM6" s="72"/>
      <c r="QPN6" s="72"/>
      <c r="QPO6" s="72"/>
      <c r="QPP6" s="72"/>
      <c r="QPQ6" s="72"/>
      <c r="QPR6" s="72"/>
      <c r="QPS6" s="72"/>
      <c r="QPT6" s="72"/>
      <c r="QPU6" s="72"/>
      <c r="QPV6" s="72"/>
      <c r="QPW6" s="72"/>
      <c r="QPX6" s="72"/>
      <c r="QPY6" s="72"/>
      <c r="QPZ6" s="72"/>
      <c r="QQA6" s="72"/>
      <c r="QQB6" s="72"/>
      <c r="QQC6" s="72"/>
      <c r="QQD6" s="72"/>
      <c r="QQE6" s="72"/>
      <c r="QQF6" s="72"/>
      <c r="QQG6" s="72"/>
      <c r="QQH6" s="72"/>
      <c r="QQI6" s="72"/>
      <c r="QQJ6" s="72"/>
      <c r="QQK6" s="72"/>
      <c r="QQL6" s="72"/>
      <c r="QQM6" s="72"/>
      <c r="QQN6" s="72"/>
      <c r="QQO6" s="72"/>
      <c r="QQP6" s="72"/>
      <c r="QQQ6" s="72"/>
      <c r="QQR6" s="72"/>
      <c r="QQS6" s="72"/>
      <c r="QQT6" s="72"/>
      <c r="QQU6" s="72"/>
      <c r="QQV6" s="72"/>
      <c r="QQW6" s="72"/>
      <c r="QQX6" s="72"/>
      <c r="QQY6" s="72"/>
      <c r="QQZ6" s="72"/>
      <c r="QRA6" s="72"/>
      <c r="QRB6" s="72"/>
      <c r="QRC6" s="72"/>
      <c r="QRD6" s="72"/>
      <c r="QRE6" s="72"/>
      <c r="QRF6" s="72"/>
      <c r="QRG6" s="72"/>
      <c r="QRH6" s="72"/>
      <c r="QRI6" s="72"/>
      <c r="QRJ6" s="72"/>
      <c r="QRK6" s="72"/>
      <c r="QRL6" s="72"/>
      <c r="QRM6" s="72"/>
      <c r="QRN6" s="72"/>
      <c r="QRO6" s="72"/>
      <c r="QRP6" s="72"/>
      <c r="QRQ6" s="72"/>
      <c r="QRR6" s="72"/>
      <c r="QRS6" s="72"/>
      <c r="QRT6" s="72"/>
      <c r="QRU6" s="72"/>
      <c r="QRV6" s="72"/>
      <c r="QRW6" s="72"/>
      <c r="QRX6" s="72"/>
      <c r="QRY6" s="72"/>
      <c r="QRZ6" s="72"/>
      <c r="QSA6" s="72"/>
      <c r="QSB6" s="72"/>
      <c r="QSC6" s="72"/>
      <c r="QSD6" s="72"/>
      <c r="QSE6" s="72"/>
      <c r="QSF6" s="72"/>
      <c r="QSG6" s="72"/>
      <c r="QSH6" s="72"/>
      <c r="QSI6" s="72"/>
      <c r="QSJ6" s="72"/>
      <c r="QSK6" s="72"/>
      <c r="QSL6" s="72"/>
      <c r="QSM6" s="72"/>
      <c r="QSN6" s="72"/>
      <c r="QSO6" s="72"/>
      <c r="QSP6" s="72"/>
      <c r="QSQ6" s="72"/>
      <c r="QSR6" s="72"/>
      <c r="QSS6" s="72"/>
      <c r="QST6" s="72"/>
      <c r="QSU6" s="72"/>
      <c r="QSV6" s="72"/>
      <c r="QSW6" s="72"/>
      <c r="QSX6" s="72"/>
      <c r="QSY6" s="72"/>
      <c r="QSZ6" s="72"/>
      <c r="QTA6" s="72"/>
      <c r="QTB6" s="72"/>
      <c r="QTC6" s="72"/>
      <c r="QTD6" s="72"/>
      <c r="QTE6" s="72"/>
      <c r="QTF6" s="72"/>
      <c r="QTG6" s="72"/>
      <c r="QTH6" s="72"/>
      <c r="QTI6" s="72"/>
      <c r="QTJ6" s="72"/>
      <c r="QTK6" s="72"/>
      <c r="QTL6" s="72"/>
      <c r="QTM6" s="72"/>
      <c r="QTN6" s="72"/>
      <c r="QTO6" s="72"/>
      <c r="QTP6" s="72"/>
      <c r="QTQ6" s="72"/>
      <c r="QTR6" s="72"/>
      <c r="QTS6" s="72"/>
      <c r="QTT6" s="72"/>
      <c r="QTU6" s="72"/>
      <c r="QTV6" s="72"/>
      <c r="QTW6" s="72"/>
      <c r="QTX6" s="72"/>
      <c r="QTY6" s="72"/>
      <c r="QTZ6" s="72"/>
      <c r="QUA6" s="72"/>
      <c r="QUB6" s="72"/>
      <c r="QUC6" s="72"/>
      <c r="QUD6" s="72"/>
      <c r="QUE6" s="72"/>
      <c r="QUF6" s="72"/>
      <c r="QUG6" s="72"/>
      <c r="QUH6" s="72"/>
      <c r="QUI6" s="72"/>
      <c r="QUJ6" s="72"/>
      <c r="QUK6" s="72"/>
      <c r="QUL6" s="72"/>
      <c r="QUM6" s="72"/>
      <c r="QUN6" s="72"/>
      <c r="QUO6" s="72"/>
      <c r="QUP6" s="72"/>
      <c r="QUQ6" s="72"/>
      <c r="QUR6" s="72"/>
      <c r="QUS6" s="72"/>
      <c r="QUT6" s="72"/>
      <c r="QUU6" s="72"/>
      <c r="QUV6" s="72"/>
      <c r="QUW6" s="72"/>
      <c r="QUX6" s="72"/>
      <c r="QUY6" s="72"/>
      <c r="QUZ6" s="72"/>
      <c r="QVA6" s="72"/>
      <c r="QVB6" s="72"/>
      <c r="QVC6" s="72"/>
      <c r="QVD6" s="72"/>
      <c r="QVE6" s="72"/>
      <c r="QVF6" s="72"/>
      <c r="QVG6" s="72"/>
      <c r="QVH6" s="72"/>
      <c r="QVI6" s="72"/>
      <c r="QVJ6" s="72"/>
      <c r="QVK6" s="72"/>
      <c r="QVL6" s="72"/>
      <c r="QVM6" s="72"/>
      <c r="QVN6" s="72"/>
      <c r="QVO6" s="72"/>
      <c r="QVP6" s="72"/>
      <c r="QVQ6" s="72"/>
      <c r="QVR6" s="72"/>
      <c r="QVS6" s="72"/>
      <c r="QVT6" s="72"/>
      <c r="QVU6" s="72"/>
      <c r="QVV6" s="72"/>
      <c r="QVW6" s="72"/>
      <c r="QVX6" s="72"/>
      <c r="QVY6" s="72"/>
      <c r="QVZ6" s="72"/>
      <c r="QWA6" s="72"/>
      <c r="QWB6" s="72"/>
      <c r="QWC6" s="72"/>
      <c r="QWD6" s="72"/>
      <c r="QWE6" s="72"/>
      <c r="QWF6" s="72"/>
      <c r="QWG6" s="72"/>
      <c r="QWH6" s="72"/>
      <c r="QWI6" s="72"/>
      <c r="QWJ6" s="72"/>
      <c r="QWK6" s="72"/>
      <c r="QWL6" s="72"/>
      <c r="QWM6" s="72"/>
      <c r="QWN6" s="72"/>
      <c r="QWO6" s="72"/>
      <c r="QWP6" s="72"/>
      <c r="QWQ6" s="72"/>
      <c r="QWR6" s="72"/>
      <c r="QWS6" s="72"/>
      <c r="QWT6" s="72"/>
      <c r="QWU6" s="72"/>
      <c r="QWV6" s="72"/>
      <c r="QWW6" s="72"/>
      <c r="QWX6" s="72"/>
      <c r="QWY6" s="72"/>
      <c r="QWZ6" s="72"/>
      <c r="QXA6" s="72"/>
      <c r="QXB6" s="72"/>
      <c r="QXC6" s="72"/>
      <c r="QXD6" s="72"/>
      <c r="QXE6" s="72"/>
      <c r="QXF6" s="72"/>
      <c r="QXG6" s="72"/>
      <c r="QXH6" s="72"/>
      <c r="QXI6" s="72"/>
      <c r="QXJ6" s="72"/>
      <c r="QXK6" s="72"/>
      <c r="QXL6" s="72"/>
      <c r="QXM6" s="72"/>
      <c r="QXN6" s="72"/>
      <c r="QXO6" s="72"/>
      <c r="QXP6" s="72"/>
      <c r="QXQ6" s="72"/>
      <c r="QXR6" s="72"/>
      <c r="QXS6" s="72"/>
      <c r="QXT6" s="72"/>
      <c r="QXU6" s="72"/>
      <c r="QXV6" s="72"/>
      <c r="QXW6" s="72"/>
      <c r="QXX6" s="72"/>
      <c r="QXY6" s="72"/>
      <c r="QXZ6" s="72"/>
      <c r="QYA6" s="72"/>
      <c r="QYB6" s="72"/>
      <c r="QYC6" s="72"/>
      <c r="QYD6" s="72"/>
      <c r="QYE6" s="72"/>
      <c r="QYF6" s="72"/>
      <c r="QYG6" s="72"/>
      <c r="QYH6" s="72"/>
      <c r="QYI6" s="72"/>
      <c r="QYJ6" s="72"/>
      <c r="QYK6" s="72"/>
      <c r="QYL6" s="72"/>
      <c r="QYM6" s="72"/>
      <c r="QYN6" s="72"/>
      <c r="QYO6" s="72"/>
      <c r="QYP6" s="72"/>
      <c r="QYQ6" s="72"/>
      <c r="QYR6" s="72"/>
      <c r="QYS6" s="72"/>
      <c r="QYT6" s="72"/>
      <c r="QYU6" s="72"/>
      <c r="QYV6" s="72"/>
      <c r="QYW6" s="72"/>
      <c r="QYX6" s="72"/>
      <c r="QYY6" s="72"/>
      <c r="QYZ6" s="72"/>
      <c r="QZA6" s="72"/>
      <c r="QZB6" s="72"/>
      <c r="QZC6" s="72"/>
      <c r="QZD6" s="72"/>
      <c r="QZE6" s="72"/>
      <c r="QZF6" s="72"/>
      <c r="QZG6" s="72"/>
      <c r="QZH6" s="72"/>
      <c r="QZI6" s="72"/>
      <c r="QZJ6" s="72"/>
      <c r="QZK6" s="72"/>
      <c r="QZL6" s="72"/>
      <c r="QZM6" s="72"/>
      <c r="QZN6" s="72"/>
      <c r="QZO6" s="72"/>
      <c r="QZP6" s="72"/>
      <c r="QZQ6" s="72"/>
      <c r="QZR6" s="72"/>
      <c r="QZS6" s="72"/>
      <c r="QZT6" s="72"/>
      <c r="QZU6" s="72"/>
      <c r="QZV6" s="72"/>
      <c r="QZW6" s="72"/>
      <c r="QZX6" s="72"/>
      <c r="QZY6" s="72"/>
      <c r="QZZ6" s="72"/>
      <c r="RAA6" s="72"/>
      <c r="RAB6" s="72"/>
      <c r="RAC6" s="72"/>
      <c r="RAD6" s="72"/>
      <c r="RAE6" s="72"/>
      <c r="RAF6" s="72"/>
      <c r="RAG6" s="72"/>
      <c r="RAH6" s="72"/>
      <c r="RAI6" s="72"/>
      <c r="RAJ6" s="72"/>
      <c r="RAK6" s="72"/>
      <c r="RAL6" s="72"/>
      <c r="RAM6" s="72"/>
      <c r="RAN6" s="72"/>
      <c r="RAO6" s="72"/>
      <c r="RAP6" s="72"/>
      <c r="RAQ6" s="72"/>
      <c r="RAR6" s="72"/>
      <c r="RAS6" s="72"/>
      <c r="RAT6" s="72"/>
      <c r="RAU6" s="72"/>
      <c r="RAV6" s="72"/>
      <c r="RAW6" s="72"/>
      <c r="RAX6" s="72"/>
      <c r="RAY6" s="72"/>
      <c r="RAZ6" s="72"/>
      <c r="RBA6" s="72"/>
      <c r="RBB6" s="72"/>
      <c r="RBC6" s="72"/>
      <c r="RBD6" s="72"/>
      <c r="RBE6" s="72"/>
      <c r="RBF6" s="72"/>
      <c r="RBG6" s="72"/>
      <c r="RBH6" s="72"/>
      <c r="RBI6" s="72"/>
      <c r="RBJ6" s="72"/>
      <c r="RBK6" s="72"/>
      <c r="RBL6" s="72"/>
      <c r="RBM6" s="72"/>
      <c r="RBN6" s="72"/>
      <c r="RBO6" s="72"/>
      <c r="RBP6" s="72"/>
      <c r="RBQ6" s="72"/>
      <c r="RBR6" s="72"/>
      <c r="RBS6" s="72"/>
      <c r="RBT6" s="72"/>
      <c r="RBU6" s="72"/>
      <c r="RBV6" s="72"/>
      <c r="RBW6" s="72"/>
      <c r="RBX6" s="72"/>
      <c r="RBY6" s="72"/>
      <c r="RBZ6" s="72"/>
      <c r="RCA6" s="72"/>
      <c r="RCB6" s="72"/>
      <c r="RCC6" s="72"/>
      <c r="RCD6" s="72"/>
      <c r="RCE6" s="72"/>
      <c r="RCF6" s="72"/>
      <c r="RCG6" s="72"/>
      <c r="RCH6" s="72"/>
      <c r="RCI6" s="72"/>
      <c r="RCJ6" s="72"/>
      <c r="RCK6" s="72"/>
      <c r="RCL6" s="72"/>
      <c r="RCM6" s="72"/>
      <c r="RCN6" s="72"/>
      <c r="RCO6" s="72"/>
      <c r="RCP6" s="72"/>
      <c r="RCQ6" s="72"/>
      <c r="RCR6" s="72"/>
      <c r="RCS6" s="72"/>
      <c r="RCT6" s="72"/>
      <c r="RCU6" s="72"/>
      <c r="RCV6" s="72"/>
      <c r="RCW6" s="72"/>
      <c r="RCX6" s="72"/>
      <c r="RCY6" s="72"/>
      <c r="RCZ6" s="72"/>
      <c r="RDA6" s="72"/>
      <c r="RDB6" s="72"/>
      <c r="RDC6" s="72"/>
      <c r="RDD6" s="72"/>
      <c r="RDE6" s="72"/>
      <c r="RDF6" s="72"/>
      <c r="RDG6" s="72"/>
      <c r="RDH6" s="72"/>
      <c r="RDI6" s="72"/>
      <c r="RDJ6" s="72"/>
      <c r="RDK6" s="72"/>
      <c r="RDL6" s="72"/>
      <c r="RDM6" s="72"/>
      <c r="RDN6" s="72"/>
      <c r="RDO6" s="72"/>
      <c r="RDP6" s="72"/>
      <c r="RDQ6" s="72"/>
      <c r="RDR6" s="72"/>
      <c r="RDS6" s="72"/>
      <c r="RDT6" s="72"/>
      <c r="RDU6" s="72"/>
      <c r="RDV6" s="72"/>
      <c r="RDW6" s="72"/>
      <c r="RDX6" s="72"/>
      <c r="RDY6" s="72"/>
      <c r="RDZ6" s="72"/>
      <c r="REA6" s="72"/>
      <c r="REB6" s="72"/>
      <c r="REC6" s="72"/>
      <c r="RED6" s="72"/>
      <c r="REE6" s="72"/>
      <c r="REF6" s="72"/>
      <c r="REG6" s="72"/>
      <c r="REH6" s="72"/>
      <c r="REI6" s="72"/>
      <c r="REJ6" s="72"/>
      <c r="REK6" s="72"/>
      <c r="REL6" s="72"/>
      <c r="REM6" s="72"/>
      <c r="REN6" s="72"/>
      <c r="REO6" s="72"/>
      <c r="REP6" s="72"/>
      <c r="REQ6" s="72"/>
      <c r="RER6" s="72"/>
      <c r="RES6" s="72"/>
      <c r="RET6" s="72"/>
      <c r="REU6" s="72"/>
      <c r="REV6" s="72"/>
      <c r="REW6" s="72"/>
      <c r="REX6" s="72"/>
      <c r="REY6" s="72"/>
      <c r="REZ6" s="72"/>
      <c r="RFA6" s="72"/>
      <c r="RFB6" s="72"/>
      <c r="RFC6" s="72"/>
      <c r="RFD6" s="72"/>
      <c r="RFE6" s="72"/>
      <c r="RFF6" s="72"/>
      <c r="RFG6" s="72"/>
      <c r="RFH6" s="72"/>
      <c r="RFI6" s="72"/>
      <c r="RFJ6" s="72"/>
      <c r="RFK6" s="72"/>
      <c r="RFL6" s="72"/>
      <c r="RFM6" s="72"/>
      <c r="RFN6" s="72"/>
      <c r="RFO6" s="72"/>
      <c r="RFP6" s="72"/>
      <c r="RFQ6" s="72"/>
      <c r="RFR6" s="72"/>
      <c r="RFS6" s="72"/>
      <c r="RFT6" s="72"/>
      <c r="RFU6" s="72"/>
      <c r="RFV6" s="72"/>
      <c r="RFW6" s="72"/>
      <c r="RFX6" s="72"/>
      <c r="RFY6" s="72"/>
      <c r="RFZ6" s="72"/>
      <c r="RGA6" s="72"/>
      <c r="RGB6" s="72"/>
      <c r="RGC6" s="72"/>
      <c r="RGD6" s="72"/>
      <c r="RGE6" s="72"/>
      <c r="RGF6" s="72"/>
      <c r="RGG6" s="72"/>
      <c r="RGH6" s="72"/>
      <c r="RGI6" s="72"/>
      <c r="RGJ6" s="72"/>
      <c r="RGK6" s="72"/>
      <c r="RGL6" s="72"/>
      <c r="RGM6" s="72"/>
      <c r="RGN6" s="72"/>
      <c r="RGO6" s="72"/>
      <c r="RGP6" s="72"/>
      <c r="RGQ6" s="72"/>
      <c r="RGR6" s="72"/>
      <c r="RGS6" s="72"/>
      <c r="RGT6" s="72"/>
      <c r="RGU6" s="72"/>
      <c r="RGV6" s="72"/>
      <c r="RGW6" s="72"/>
      <c r="RGX6" s="72"/>
      <c r="RGY6" s="72"/>
      <c r="RGZ6" s="72"/>
      <c r="RHA6" s="72"/>
      <c r="RHB6" s="72"/>
      <c r="RHC6" s="72"/>
      <c r="RHD6" s="72"/>
      <c r="RHE6" s="72"/>
      <c r="RHF6" s="72"/>
      <c r="RHG6" s="72"/>
      <c r="RHH6" s="72"/>
      <c r="RHI6" s="72"/>
      <c r="RHJ6" s="72"/>
      <c r="RHK6" s="72"/>
      <c r="RHL6" s="72"/>
      <c r="RHM6" s="72"/>
      <c r="RHN6" s="72"/>
      <c r="RHO6" s="72"/>
      <c r="RHP6" s="72"/>
      <c r="RHQ6" s="72"/>
      <c r="RHR6" s="72"/>
      <c r="RHS6" s="72"/>
      <c r="RHT6" s="72"/>
      <c r="RHU6" s="72"/>
      <c r="RHV6" s="72"/>
      <c r="RHW6" s="72"/>
      <c r="RHX6" s="72"/>
      <c r="RHY6" s="72"/>
      <c r="RHZ6" s="72"/>
      <c r="RIA6" s="72"/>
      <c r="RIB6" s="72"/>
      <c r="RIC6" s="72"/>
      <c r="RID6" s="72"/>
      <c r="RIE6" s="72"/>
      <c r="RIF6" s="72"/>
      <c r="RIG6" s="72"/>
      <c r="RIH6" s="72"/>
      <c r="RII6" s="72"/>
      <c r="RIJ6" s="72"/>
      <c r="RIK6" s="72"/>
      <c r="RIL6" s="72"/>
      <c r="RIM6" s="72"/>
      <c r="RIN6" s="72"/>
      <c r="RIO6" s="72"/>
      <c r="RIP6" s="72"/>
      <c r="RIQ6" s="72"/>
      <c r="RIR6" s="72"/>
      <c r="RIS6" s="72"/>
      <c r="RIT6" s="72"/>
      <c r="RIU6" s="72"/>
      <c r="RIV6" s="72"/>
      <c r="RIW6" s="72"/>
      <c r="RIX6" s="72"/>
      <c r="RIY6" s="72"/>
      <c r="RIZ6" s="72"/>
      <c r="RJA6" s="72"/>
      <c r="RJB6" s="72"/>
      <c r="RJC6" s="72"/>
      <c r="RJD6" s="72"/>
      <c r="RJE6" s="72"/>
      <c r="RJF6" s="72"/>
      <c r="RJG6" s="72"/>
      <c r="RJH6" s="72"/>
      <c r="RJI6" s="72"/>
      <c r="RJJ6" s="72"/>
      <c r="RJK6" s="72"/>
      <c r="RJL6" s="72"/>
      <c r="RJM6" s="72"/>
      <c r="RJN6" s="72"/>
      <c r="RJO6" s="72"/>
      <c r="RJP6" s="72"/>
      <c r="RJQ6" s="72"/>
      <c r="RJR6" s="72"/>
      <c r="RJS6" s="72"/>
      <c r="RJT6" s="72"/>
      <c r="RJU6" s="72"/>
      <c r="RJV6" s="72"/>
      <c r="RJW6" s="72"/>
      <c r="RJX6" s="72"/>
      <c r="RJY6" s="72"/>
      <c r="RJZ6" s="72"/>
      <c r="RKA6" s="72"/>
      <c r="RKB6" s="72"/>
      <c r="RKC6" s="72"/>
      <c r="RKD6" s="72"/>
      <c r="RKE6" s="72"/>
      <c r="RKF6" s="72"/>
      <c r="RKG6" s="72"/>
      <c r="RKH6" s="72"/>
      <c r="RKI6" s="72"/>
      <c r="RKJ6" s="72"/>
      <c r="RKK6" s="72"/>
      <c r="RKL6" s="72"/>
      <c r="RKM6" s="72"/>
      <c r="RKN6" s="72"/>
      <c r="RKO6" s="72"/>
      <c r="RKP6" s="72"/>
      <c r="RKQ6" s="72"/>
      <c r="RKR6" s="72"/>
      <c r="RKS6" s="72"/>
      <c r="RKT6" s="72"/>
      <c r="RKU6" s="72"/>
      <c r="RKV6" s="72"/>
      <c r="RKW6" s="72"/>
      <c r="RKX6" s="72"/>
      <c r="RKY6" s="72"/>
      <c r="RKZ6" s="72"/>
      <c r="RLA6" s="72"/>
      <c r="RLB6" s="72"/>
      <c r="RLC6" s="72"/>
      <c r="RLD6" s="72"/>
      <c r="RLE6" s="72"/>
      <c r="RLF6" s="72"/>
      <c r="RLG6" s="72"/>
      <c r="RLH6" s="72"/>
      <c r="RLI6" s="72"/>
      <c r="RLJ6" s="72"/>
      <c r="RLK6" s="72"/>
      <c r="RLL6" s="72"/>
      <c r="RLM6" s="72"/>
      <c r="RLN6" s="72"/>
      <c r="RLO6" s="72"/>
      <c r="RLP6" s="72"/>
      <c r="RLQ6" s="72"/>
      <c r="RLR6" s="72"/>
      <c r="RLS6" s="72"/>
      <c r="RLT6" s="72"/>
      <c r="RLU6" s="72"/>
      <c r="RLV6" s="72"/>
      <c r="RLW6" s="72"/>
      <c r="RLX6" s="72"/>
      <c r="RLY6" s="72"/>
      <c r="RLZ6" s="72"/>
      <c r="RMA6" s="72"/>
      <c r="RMB6" s="72"/>
      <c r="RMC6" s="72"/>
      <c r="RMD6" s="72"/>
      <c r="RME6" s="72"/>
      <c r="RMF6" s="72"/>
      <c r="RMG6" s="72"/>
      <c r="RMH6" s="72"/>
      <c r="RMI6" s="72"/>
      <c r="RMJ6" s="72"/>
      <c r="RMK6" s="72"/>
      <c r="RML6" s="72"/>
      <c r="RMM6" s="72"/>
      <c r="RMN6" s="72"/>
      <c r="RMO6" s="72"/>
      <c r="RMP6" s="72"/>
      <c r="RMQ6" s="72"/>
      <c r="RMR6" s="72"/>
      <c r="RMS6" s="72"/>
      <c r="RMT6" s="72"/>
      <c r="RMU6" s="72"/>
      <c r="RMV6" s="72"/>
      <c r="RMW6" s="72"/>
      <c r="RMX6" s="72"/>
      <c r="RMY6" s="72"/>
      <c r="RMZ6" s="72"/>
      <c r="RNA6" s="72"/>
      <c r="RNB6" s="72"/>
      <c r="RNC6" s="72"/>
      <c r="RND6" s="72"/>
      <c r="RNE6" s="72"/>
      <c r="RNF6" s="72"/>
      <c r="RNG6" s="72"/>
      <c r="RNH6" s="72"/>
      <c r="RNI6" s="72"/>
      <c r="RNJ6" s="72"/>
      <c r="RNK6" s="72"/>
      <c r="RNL6" s="72"/>
      <c r="RNM6" s="72"/>
      <c r="RNN6" s="72"/>
      <c r="RNO6" s="72"/>
      <c r="RNP6" s="72"/>
      <c r="RNQ6" s="72"/>
      <c r="RNR6" s="72"/>
      <c r="RNS6" s="72"/>
      <c r="RNT6" s="72"/>
      <c r="RNU6" s="72"/>
      <c r="RNV6" s="72"/>
      <c r="RNW6" s="72"/>
      <c r="RNX6" s="72"/>
      <c r="RNY6" s="72"/>
      <c r="RNZ6" s="72"/>
      <c r="ROA6" s="72"/>
      <c r="ROB6" s="72"/>
      <c r="ROC6" s="72"/>
      <c r="ROD6" s="72"/>
      <c r="ROE6" s="72"/>
      <c r="ROF6" s="72"/>
      <c r="ROG6" s="72"/>
      <c r="ROH6" s="72"/>
      <c r="ROI6" s="72"/>
      <c r="ROJ6" s="72"/>
      <c r="ROK6" s="72"/>
      <c r="ROL6" s="72"/>
      <c r="ROM6" s="72"/>
      <c r="RON6" s="72"/>
      <c r="ROO6" s="72"/>
      <c r="ROP6" s="72"/>
      <c r="ROQ6" s="72"/>
      <c r="ROR6" s="72"/>
      <c r="ROS6" s="72"/>
      <c r="ROT6" s="72"/>
      <c r="ROU6" s="72"/>
      <c r="ROV6" s="72"/>
      <c r="ROW6" s="72"/>
      <c r="ROX6" s="72"/>
      <c r="ROY6" s="72"/>
      <c r="ROZ6" s="72"/>
      <c r="RPA6" s="72"/>
      <c r="RPB6" s="72"/>
      <c r="RPC6" s="72"/>
      <c r="RPD6" s="72"/>
      <c r="RPE6" s="72"/>
      <c r="RPF6" s="72"/>
      <c r="RPG6" s="72"/>
      <c r="RPH6" s="72"/>
      <c r="RPI6" s="72"/>
      <c r="RPJ6" s="72"/>
      <c r="RPK6" s="72"/>
      <c r="RPL6" s="72"/>
      <c r="RPM6" s="72"/>
      <c r="RPN6" s="72"/>
      <c r="RPO6" s="72"/>
      <c r="RPP6" s="72"/>
      <c r="RPQ6" s="72"/>
      <c r="RPR6" s="72"/>
      <c r="RPS6" s="72"/>
      <c r="RPT6" s="72"/>
      <c r="RPU6" s="72"/>
      <c r="RPV6" s="72"/>
      <c r="RPW6" s="72"/>
      <c r="RPX6" s="72"/>
      <c r="RPY6" s="72"/>
      <c r="RPZ6" s="72"/>
      <c r="RQA6" s="72"/>
      <c r="RQB6" s="72"/>
      <c r="RQC6" s="72"/>
      <c r="RQD6" s="72"/>
      <c r="RQE6" s="72"/>
      <c r="RQF6" s="72"/>
      <c r="RQG6" s="72"/>
      <c r="RQH6" s="72"/>
      <c r="RQI6" s="72"/>
      <c r="RQJ6" s="72"/>
      <c r="RQK6" s="72"/>
      <c r="RQL6" s="72"/>
      <c r="RQM6" s="72"/>
      <c r="RQN6" s="72"/>
      <c r="RQO6" s="72"/>
      <c r="RQP6" s="72"/>
      <c r="RQQ6" s="72"/>
      <c r="RQR6" s="72"/>
      <c r="RQS6" s="72"/>
      <c r="RQT6" s="72"/>
      <c r="RQU6" s="72"/>
      <c r="RQV6" s="72"/>
      <c r="RQW6" s="72"/>
      <c r="RQX6" s="72"/>
      <c r="RQY6" s="72"/>
      <c r="RQZ6" s="72"/>
      <c r="RRA6" s="72"/>
      <c r="RRB6" s="72"/>
      <c r="RRC6" s="72"/>
      <c r="RRD6" s="72"/>
      <c r="RRE6" s="72"/>
      <c r="RRF6" s="72"/>
      <c r="RRG6" s="72"/>
      <c r="RRH6" s="72"/>
      <c r="RRI6" s="72"/>
      <c r="RRJ6" s="72"/>
      <c r="RRK6" s="72"/>
      <c r="RRL6" s="72"/>
      <c r="RRM6" s="72"/>
      <c r="RRN6" s="72"/>
      <c r="RRO6" s="72"/>
      <c r="RRP6" s="72"/>
      <c r="RRQ6" s="72"/>
      <c r="RRR6" s="72"/>
      <c r="RRS6" s="72"/>
      <c r="RRT6" s="72"/>
      <c r="RRU6" s="72"/>
      <c r="RRV6" s="72"/>
      <c r="RRW6" s="72"/>
      <c r="RRX6" s="72"/>
      <c r="RRY6" s="72"/>
      <c r="RRZ6" s="72"/>
      <c r="RSA6" s="72"/>
      <c r="RSB6" s="72"/>
      <c r="RSC6" s="72"/>
      <c r="RSD6" s="72"/>
      <c r="RSE6" s="72"/>
      <c r="RSF6" s="72"/>
      <c r="RSG6" s="72"/>
      <c r="RSH6" s="72"/>
      <c r="RSI6" s="72"/>
      <c r="RSJ6" s="72"/>
      <c r="RSK6" s="72"/>
      <c r="RSL6" s="72"/>
      <c r="RSM6" s="72"/>
      <c r="RSN6" s="72"/>
      <c r="RSO6" s="72"/>
      <c r="RSP6" s="72"/>
      <c r="RSQ6" s="72"/>
      <c r="RSR6" s="72"/>
      <c r="RSS6" s="72"/>
      <c r="RST6" s="72"/>
      <c r="RSU6" s="72"/>
      <c r="RSV6" s="72"/>
      <c r="RSW6" s="72"/>
      <c r="RSX6" s="72"/>
      <c r="RSY6" s="72"/>
      <c r="RSZ6" s="72"/>
      <c r="RTA6" s="72"/>
      <c r="RTB6" s="72"/>
      <c r="RTC6" s="72"/>
      <c r="RTD6" s="72"/>
      <c r="RTE6" s="72"/>
      <c r="RTF6" s="72"/>
      <c r="RTG6" s="72"/>
      <c r="RTH6" s="72"/>
      <c r="RTI6" s="72"/>
      <c r="RTJ6" s="72"/>
      <c r="RTK6" s="72"/>
      <c r="RTL6" s="72"/>
      <c r="RTM6" s="72"/>
      <c r="RTN6" s="72"/>
      <c r="RTO6" s="72"/>
      <c r="RTP6" s="72"/>
      <c r="RTQ6" s="72"/>
      <c r="RTR6" s="72"/>
      <c r="RTS6" s="72"/>
      <c r="RTT6" s="72"/>
      <c r="RTU6" s="72"/>
      <c r="RTV6" s="72"/>
      <c r="RTW6" s="72"/>
      <c r="RTX6" s="72"/>
      <c r="RTY6" s="72"/>
      <c r="RTZ6" s="72"/>
      <c r="RUA6" s="72"/>
      <c r="RUB6" s="72"/>
      <c r="RUC6" s="72"/>
      <c r="RUD6" s="72"/>
      <c r="RUE6" s="72"/>
      <c r="RUF6" s="72"/>
      <c r="RUG6" s="72"/>
      <c r="RUH6" s="72"/>
      <c r="RUI6" s="72"/>
      <c r="RUJ6" s="72"/>
      <c r="RUK6" s="72"/>
      <c r="RUL6" s="72"/>
      <c r="RUM6" s="72"/>
      <c r="RUN6" s="72"/>
      <c r="RUO6" s="72"/>
      <c r="RUP6" s="72"/>
      <c r="RUQ6" s="72"/>
      <c r="RUR6" s="72"/>
      <c r="RUS6" s="72"/>
      <c r="RUT6" s="72"/>
      <c r="RUU6" s="72"/>
      <c r="RUV6" s="72"/>
      <c r="RUW6" s="72"/>
      <c r="RUX6" s="72"/>
      <c r="RUY6" s="72"/>
      <c r="RUZ6" s="72"/>
      <c r="RVA6" s="72"/>
      <c r="RVB6" s="72"/>
      <c r="RVC6" s="72"/>
      <c r="RVD6" s="72"/>
      <c r="RVE6" s="72"/>
      <c r="RVF6" s="72"/>
      <c r="RVG6" s="72"/>
      <c r="RVH6" s="72"/>
      <c r="RVI6" s="72"/>
      <c r="RVJ6" s="72"/>
      <c r="RVK6" s="72"/>
      <c r="RVL6" s="72"/>
      <c r="RVM6" s="72"/>
      <c r="RVN6" s="72"/>
      <c r="RVO6" s="72"/>
      <c r="RVP6" s="72"/>
      <c r="RVQ6" s="72"/>
      <c r="RVR6" s="72"/>
      <c r="RVS6" s="72"/>
      <c r="RVT6" s="72"/>
      <c r="RVU6" s="72"/>
      <c r="RVV6" s="72"/>
      <c r="RVW6" s="72"/>
      <c r="RVX6" s="72"/>
      <c r="RVY6" s="72"/>
      <c r="RVZ6" s="72"/>
      <c r="RWA6" s="72"/>
      <c r="RWB6" s="72"/>
      <c r="RWC6" s="72"/>
      <c r="RWD6" s="72"/>
      <c r="RWE6" s="72"/>
      <c r="RWF6" s="72"/>
      <c r="RWG6" s="72"/>
      <c r="RWH6" s="72"/>
      <c r="RWI6" s="72"/>
      <c r="RWJ6" s="72"/>
      <c r="RWK6" s="72"/>
      <c r="RWL6" s="72"/>
      <c r="RWM6" s="72"/>
      <c r="RWN6" s="72"/>
      <c r="RWO6" s="72"/>
      <c r="RWP6" s="72"/>
      <c r="RWQ6" s="72"/>
      <c r="RWR6" s="72"/>
      <c r="RWS6" s="72"/>
      <c r="RWT6" s="72"/>
      <c r="RWU6" s="72"/>
      <c r="RWV6" s="72"/>
      <c r="RWW6" s="72"/>
      <c r="RWX6" s="72"/>
      <c r="RWY6" s="72"/>
      <c r="RWZ6" s="72"/>
      <c r="RXA6" s="72"/>
      <c r="RXB6" s="72"/>
      <c r="RXC6" s="72"/>
      <c r="RXD6" s="72"/>
      <c r="RXE6" s="72"/>
      <c r="RXF6" s="72"/>
      <c r="RXG6" s="72"/>
      <c r="RXH6" s="72"/>
      <c r="RXI6" s="72"/>
      <c r="RXJ6" s="72"/>
      <c r="RXK6" s="72"/>
      <c r="RXL6" s="72"/>
      <c r="RXM6" s="72"/>
      <c r="RXN6" s="72"/>
      <c r="RXO6" s="72"/>
      <c r="RXP6" s="72"/>
      <c r="RXQ6" s="72"/>
      <c r="RXR6" s="72"/>
      <c r="RXS6" s="72"/>
      <c r="RXT6" s="72"/>
      <c r="RXU6" s="72"/>
      <c r="RXV6" s="72"/>
      <c r="RXW6" s="72"/>
      <c r="RXX6" s="72"/>
      <c r="RXY6" s="72"/>
      <c r="RXZ6" s="72"/>
      <c r="RYA6" s="72"/>
      <c r="RYB6" s="72"/>
      <c r="RYC6" s="72"/>
      <c r="RYD6" s="72"/>
      <c r="RYE6" s="72"/>
      <c r="RYF6" s="72"/>
      <c r="RYG6" s="72"/>
      <c r="RYH6" s="72"/>
      <c r="RYI6" s="72"/>
      <c r="RYJ6" s="72"/>
      <c r="RYK6" s="72"/>
      <c r="RYL6" s="72"/>
      <c r="RYM6" s="72"/>
      <c r="RYN6" s="72"/>
      <c r="RYO6" s="72"/>
      <c r="RYP6" s="72"/>
      <c r="RYQ6" s="72"/>
      <c r="RYR6" s="72"/>
      <c r="RYS6" s="72"/>
      <c r="RYT6" s="72"/>
      <c r="RYU6" s="72"/>
      <c r="RYV6" s="72"/>
      <c r="RYW6" s="72"/>
      <c r="RYX6" s="72"/>
      <c r="RYY6" s="72"/>
      <c r="RYZ6" s="72"/>
      <c r="RZA6" s="72"/>
      <c r="RZB6" s="72"/>
      <c r="RZC6" s="72"/>
      <c r="RZD6" s="72"/>
      <c r="RZE6" s="72"/>
      <c r="RZF6" s="72"/>
      <c r="RZG6" s="72"/>
      <c r="RZH6" s="72"/>
      <c r="RZI6" s="72"/>
      <c r="RZJ6" s="72"/>
      <c r="RZK6" s="72"/>
      <c r="RZL6" s="72"/>
      <c r="RZM6" s="72"/>
      <c r="RZN6" s="72"/>
      <c r="RZO6" s="72"/>
      <c r="RZP6" s="72"/>
      <c r="RZQ6" s="72"/>
      <c r="RZR6" s="72"/>
      <c r="RZS6" s="72"/>
      <c r="RZT6" s="72"/>
      <c r="RZU6" s="72"/>
      <c r="RZV6" s="72"/>
      <c r="RZW6" s="72"/>
      <c r="RZX6" s="72"/>
      <c r="RZY6" s="72"/>
      <c r="RZZ6" s="72"/>
      <c r="SAA6" s="72"/>
      <c r="SAB6" s="72"/>
      <c r="SAC6" s="72"/>
      <c r="SAD6" s="72"/>
      <c r="SAE6" s="72"/>
      <c r="SAF6" s="72"/>
      <c r="SAG6" s="72"/>
      <c r="SAH6" s="72"/>
      <c r="SAI6" s="72"/>
      <c r="SAJ6" s="72"/>
      <c r="SAK6" s="72"/>
      <c r="SAL6" s="72"/>
      <c r="SAM6" s="72"/>
      <c r="SAN6" s="72"/>
      <c r="SAO6" s="72"/>
      <c r="SAP6" s="72"/>
      <c r="SAQ6" s="72"/>
      <c r="SAR6" s="72"/>
      <c r="SAS6" s="72"/>
      <c r="SAT6" s="72"/>
      <c r="SAU6" s="72"/>
      <c r="SAV6" s="72"/>
      <c r="SAW6" s="72"/>
      <c r="SAX6" s="72"/>
      <c r="SAY6" s="72"/>
      <c r="SAZ6" s="72"/>
      <c r="SBA6" s="72"/>
      <c r="SBB6" s="72"/>
      <c r="SBC6" s="72"/>
      <c r="SBD6" s="72"/>
      <c r="SBE6" s="72"/>
      <c r="SBF6" s="72"/>
      <c r="SBG6" s="72"/>
      <c r="SBH6" s="72"/>
      <c r="SBI6" s="72"/>
      <c r="SBJ6" s="72"/>
      <c r="SBK6" s="72"/>
      <c r="SBL6" s="72"/>
      <c r="SBM6" s="72"/>
      <c r="SBN6" s="72"/>
      <c r="SBO6" s="72"/>
      <c r="SBP6" s="72"/>
      <c r="SBQ6" s="72"/>
      <c r="SBR6" s="72"/>
      <c r="SBS6" s="72"/>
      <c r="SBT6" s="72"/>
      <c r="SBU6" s="72"/>
      <c r="SBV6" s="72"/>
      <c r="SBW6" s="72"/>
      <c r="SBX6" s="72"/>
      <c r="SBY6" s="72"/>
      <c r="SBZ6" s="72"/>
      <c r="SCA6" s="72"/>
      <c r="SCB6" s="72"/>
      <c r="SCC6" s="72"/>
      <c r="SCD6" s="72"/>
      <c r="SCE6" s="72"/>
      <c r="SCF6" s="72"/>
      <c r="SCG6" s="72"/>
      <c r="SCH6" s="72"/>
      <c r="SCI6" s="72"/>
      <c r="SCJ6" s="72"/>
      <c r="SCK6" s="72"/>
      <c r="SCL6" s="72"/>
      <c r="SCM6" s="72"/>
      <c r="SCN6" s="72"/>
      <c r="SCO6" s="72"/>
      <c r="SCP6" s="72"/>
      <c r="SCQ6" s="72"/>
      <c r="SCR6" s="72"/>
      <c r="SCS6" s="72"/>
      <c r="SCT6" s="72"/>
      <c r="SCU6" s="72"/>
      <c r="SCV6" s="72"/>
      <c r="SCW6" s="72"/>
      <c r="SCX6" s="72"/>
      <c r="SCY6" s="72"/>
      <c r="SCZ6" s="72"/>
      <c r="SDA6" s="72"/>
      <c r="SDB6" s="72"/>
      <c r="SDC6" s="72"/>
      <c r="SDD6" s="72"/>
      <c r="SDE6" s="72"/>
      <c r="SDF6" s="72"/>
      <c r="SDG6" s="72"/>
      <c r="SDH6" s="72"/>
      <c r="SDI6" s="72"/>
      <c r="SDJ6" s="72"/>
      <c r="SDK6" s="72"/>
      <c r="SDL6" s="72"/>
      <c r="SDM6" s="72"/>
      <c r="SDN6" s="72"/>
      <c r="SDO6" s="72"/>
      <c r="SDP6" s="72"/>
      <c r="SDQ6" s="72"/>
      <c r="SDR6" s="72"/>
      <c r="SDS6" s="72"/>
      <c r="SDT6" s="72"/>
      <c r="SDU6" s="72"/>
      <c r="SDV6" s="72"/>
      <c r="SDW6" s="72"/>
      <c r="SDX6" s="72"/>
      <c r="SDY6" s="72"/>
      <c r="SDZ6" s="72"/>
      <c r="SEA6" s="72"/>
      <c r="SEB6" s="72"/>
      <c r="SEC6" s="72"/>
      <c r="SED6" s="72"/>
      <c r="SEE6" s="72"/>
      <c r="SEF6" s="72"/>
      <c r="SEG6" s="72"/>
      <c r="SEH6" s="72"/>
      <c r="SEI6" s="72"/>
      <c r="SEJ6" s="72"/>
      <c r="SEK6" s="72"/>
      <c r="SEL6" s="72"/>
      <c r="SEM6" s="72"/>
      <c r="SEN6" s="72"/>
      <c r="SEO6" s="72"/>
      <c r="SEP6" s="72"/>
      <c r="SEQ6" s="72"/>
      <c r="SER6" s="72"/>
      <c r="SES6" s="72"/>
      <c r="SET6" s="72"/>
      <c r="SEU6" s="72"/>
      <c r="SEV6" s="72"/>
      <c r="SEW6" s="72"/>
      <c r="SEX6" s="72"/>
      <c r="SEY6" s="72"/>
      <c r="SEZ6" s="72"/>
      <c r="SFA6" s="72"/>
      <c r="SFB6" s="72"/>
      <c r="SFC6" s="72"/>
      <c r="SFD6" s="72"/>
      <c r="SFE6" s="72"/>
      <c r="SFF6" s="72"/>
      <c r="SFG6" s="72"/>
      <c r="SFH6" s="72"/>
      <c r="SFI6" s="72"/>
      <c r="SFJ6" s="72"/>
      <c r="SFK6" s="72"/>
      <c r="SFL6" s="72"/>
      <c r="SFM6" s="72"/>
      <c r="SFN6" s="72"/>
      <c r="SFO6" s="72"/>
      <c r="SFP6" s="72"/>
      <c r="SFQ6" s="72"/>
      <c r="SFR6" s="72"/>
      <c r="SFS6" s="72"/>
      <c r="SFT6" s="72"/>
      <c r="SFU6" s="72"/>
      <c r="SFV6" s="72"/>
      <c r="SFW6" s="72"/>
      <c r="SFX6" s="72"/>
      <c r="SFY6" s="72"/>
      <c r="SFZ6" s="72"/>
      <c r="SGA6" s="72"/>
      <c r="SGB6" s="72"/>
      <c r="SGC6" s="72"/>
      <c r="SGD6" s="72"/>
      <c r="SGE6" s="72"/>
      <c r="SGF6" s="72"/>
      <c r="SGG6" s="72"/>
      <c r="SGH6" s="72"/>
      <c r="SGI6" s="72"/>
      <c r="SGJ6" s="72"/>
      <c r="SGK6" s="72"/>
      <c r="SGL6" s="72"/>
      <c r="SGM6" s="72"/>
      <c r="SGN6" s="72"/>
      <c r="SGO6" s="72"/>
      <c r="SGP6" s="72"/>
      <c r="SGQ6" s="72"/>
      <c r="SGR6" s="72"/>
      <c r="SGS6" s="72"/>
      <c r="SGT6" s="72"/>
      <c r="SGU6" s="72"/>
      <c r="SGV6" s="72"/>
      <c r="SGW6" s="72"/>
      <c r="SGX6" s="72"/>
      <c r="SGY6" s="72"/>
      <c r="SGZ6" s="72"/>
      <c r="SHA6" s="72"/>
      <c r="SHB6" s="72"/>
      <c r="SHC6" s="72"/>
      <c r="SHD6" s="72"/>
      <c r="SHE6" s="72"/>
      <c r="SHF6" s="72"/>
      <c r="SHG6" s="72"/>
      <c r="SHH6" s="72"/>
      <c r="SHI6" s="72"/>
      <c r="SHJ6" s="72"/>
      <c r="SHK6" s="72"/>
      <c r="SHL6" s="72"/>
      <c r="SHM6" s="72"/>
      <c r="SHN6" s="72"/>
      <c r="SHO6" s="72"/>
      <c r="SHP6" s="72"/>
      <c r="SHQ6" s="72"/>
      <c r="SHR6" s="72"/>
      <c r="SHS6" s="72"/>
      <c r="SHT6" s="72"/>
      <c r="SHU6" s="72"/>
      <c r="SHV6" s="72"/>
      <c r="SHW6" s="72"/>
      <c r="SHX6" s="72"/>
      <c r="SHY6" s="72"/>
      <c r="SHZ6" s="72"/>
      <c r="SIA6" s="72"/>
      <c r="SIB6" s="72"/>
      <c r="SIC6" s="72"/>
      <c r="SID6" s="72"/>
      <c r="SIE6" s="72"/>
      <c r="SIF6" s="72"/>
      <c r="SIG6" s="72"/>
      <c r="SIH6" s="72"/>
      <c r="SII6" s="72"/>
      <c r="SIJ6" s="72"/>
      <c r="SIK6" s="72"/>
      <c r="SIL6" s="72"/>
      <c r="SIM6" s="72"/>
      <c r="SIN6" s="72"/>
      <c r="SIO6" s="72"/>
      <c r="SIP6" s="72"/>
      <c r="SIQ6" s="72"/>
      <c r="SIR6" s="72"/>
      <c r="SIS6" s="72"/>
      <c r="SIT6" s="72"/>
      <c r="SIU6" s="72"/>
      <c r="SIV6" s="72"/>
      <c r="SIW6" s="72"/>
      <c r="SIX6" s="72"/>
      <c r="SIY6" s="72"/>
      <c r="SIZ6" s="72"/>
      <c r="SJA6" s="72"/>
      <c r="SJB6" s="72"/>
      <c r="SJC6" s="72"/>
      <c r="SJD6" s="72"/>
      <c r="SJE6" s="72"/>
      <c r="SJF6" s="72"/>
      <c r="SJG6" s="72"/>
      <c r="SJH6" s="72"/>
      <c r="SJI6" s="72"/>
      <c r="SJJ6" s="72"/>
      <c r="SJK6" s="72"/>
      <c r="SJL6" s="72"/>
      <c r="SJM6" s="72"/>
      <c r="SJN6" s="72"/>
      <c r="SJO6" s="72"/>
      <c r="SJP6" s="72"/>
      <c r="SJQ6" s="72"/>
      <c r="SJR6" s="72"/>
      <c r="SJS6" s="72"/>
      <c r="SJT6" s="72"/>
      <c r="SJU6" s="72"/>
      <c r="SJV6" s="72"/>
      <c r="SJW6" s="72"/>
      <c r="SJX6" s="72"/>
      <c r="SJY6" s="72"/>
      <c r="SJZ6" s="72"/>
      <c r="SKA6" s="72"/>
      <c r="SKB6" s="72"/>
      <c r="SKC6" s="72"/>
      <c r="SKD6" s="72"/>
      <c r="SKE6" s="72"/>
      <c r="SKF6" s="72"/>
      <c r="SKG6" s="72"/>
      <c r="SKH6" s="72"/>
      <c r="SKI6" s="72"/>
      <c r="SKJ6" s="72"/>
      <c r="SKK6" s="72"/>
      <c r="SKL6" s="72"/>
      <c r="SKM6" s="72"/>
      <c r="SKN6" s="72"/>
      <c r="SKO6" s="72"/>
      <c r="SKP6" s="72"/>
      <c r="SKQ6" s="72"/>
      <c r="SKR6" s="72"/>
      <c r="SKS6" s="72"/>
      <c r="SKT6" s="72"/>
      <c r="SKU6" s="72"/>
      <c r="SKV6" s="72"/>
      <c r="SKW6" s="72"/>
      <c r="SKX6" s="72"/>
      <c r="SKY6" s="72"/>
      <c r="SKZ6" s="72"/>
      <c r="SLA6" s="72"/>
      <c r="SLB6" s="72"/>
      <c r="SLC6" s="72"/>
      <c r="SLD6" s="72"/>
      <c r="SLE6" s="72"/>
      <c r="SLF6" s="72"/>
      <c r="SLG6" s="72"/>
      <c r="SLH6" s="72"/>
      <c r="SLI6" s="72"/>
      <c r="SLJ6" s="72"/>
      <c r="SLK6" s="72"/>
      <c r="SLL6" s="72"/>
      <c r="SLM6" s="72"/>
      <c r="SLN6" s="72"/>
      <c r="SLO6" s="72"/>
      <c r="SLP6" s="72"/>
      <c r="SLQ6" s="72"/>
      <c r="SLR6" s="72"/>
      <c r="SLS6" s="72"/>
      <c r="SLT6" s="72"/>
      <c r="SLU6" s="72"/>
      <c r="SLV6" s="72"/>
      <c r="SLW6" s="72"/>
      <c r="SLX6" s="72"/>
      <c r="SLY6" s="72"/>
      <c r="SLZ6" s="72"/>
      <c r="SMA6" s="72"/>
      <c r="SMB6" s="72"/>
      <c r="SMC6" s="72"/>
      <c r="SMD6" s="72"/>
      <c r="SME6" s="72"/>
      <c r="SMF6" s="72"/>
      <c r="SMG6" s="72"/>
      <c r="SMH6" s="72"/>
      <c r="SMI6" s="72"/>
      <c r="SMJ6" s="72"/>
      <c r="SMK6" s="72"/>
      <c r="SML6" s="72"/>
      <c r="SMM6" s="72"/>
      <c r="SMN6" s="72"/>
      <c r="SMO6" s="72"/>
      <c r="SMP6" s="72"/>
      <c r="SMQ6" s="72"/>
      <c r="SMR6" s="72"/>
      <c r="SMS6" s="72"/>
      <c r="SMT6" s="72"/>
      <c r="SMU6" s="72"/>
      <c r="SMV6" s="72"/>
      <c r="SMW6" s="72"/>
      <c r="SMX6" s="72"/>
      <c r="SMY6" s="72"/>
      <c r="SMZ6" s="72"/>
      <c r="SNA6" s="72"/>
      <c r="SNB6" s="72"/>
      <c r="SNC6" s="72"/>
      <c r="SND6" s="72"/>
      <c r="SNE6" s="72"/>
      <c r="SNF6" s="72"/>
      <c r="SNG6" s="72"/>
      <c r="SNH6" s="72"/>
      <c r="SNI6" s="72"/>
      <c r="SNJ6" s="72"/>
      <c r="SNK6" s="72"/>
      <c r="SNL6" s="72"/>
      <c r="SNM6" s="72"/>
      <c r="SNN6" s="72"/>
      <c r="SNO6" s="72"/>
      <c r="SNP6" s="72"/>
      <c r="SNQ6" s="72"/>
      <c r="SNR6" s="72"/>
      <c r="SNS6" s="72"/>
      <c r="SNT6" s="72"/>
      <c r="SNU6" s="72"/>
      <c r="SNV6" s="72"/>
      <c r="SNW6" s="72"/>
      <c r="SNX6" s="72"/>
      <c r="SNY6" s="72"/>
      <c r="SNZ6" s="72"/>
      <c r="SOA6" s="72"/>
      <c r="SOB6" s="72"/>
      <c r="SOC6" s="72"/>
      <c r="SOD6" s="72"/>
      <c r="SOE6" s="72"/>
      <c r="SOF6" s="72"/>
      <c r="SOG6" s="72"/>
      <c r="SOH6" s="72"/>
      <c r="SOI6" s="72"/>
      <c r="SOJ6" s="72"/>
      <c r="SOK6" s="72"/>
      <c r="SOL6" s="72"/>
      <c r="SOM6" s="72"/>
      <c r="SON6" s="72"/>
      <c r="SOO6" s="72"/>
      <c r="SOP6" s="72"/>
      <c r="SOQ6" s="72"/>
      <c r="SOR6" s="72"/>
      <c r="SOS6" s="72"/>
      <c r="SOT6" s="72"/>
      <c r="SOU6" s="72"/>
      <c r="SOV6" s="72"/>
      <c r="SOW6" s="72"/>
      <c r="SOX6" s="72"/>
      <c r="SOY6" s="72"/>
      <c r="SOZ6" s="72"/>
      <c r="SPA6" s="72"/>
      <c r="SPB6" s="72"/>
      <c r="SPC6" s="72"/>
      <c r="SPD6" s="72"/>
      <c r="SPE6" s="72"/>
      <c r="SPF6" s="72"/>
      <c r="SPG6" s="72"/>
      <c r="SPH6" s="72"/>
      <c r="SPI6" s="72"/>
      <c r="SPJ6" s="72"/>
      <c r="SPK6" s="72"/>
      <c r="SPL6" s="72"/>
      <c r="SPM6" s="72"/>
      <c r="SPN6" s="72"/>
      <c r="SPO6" s="72"/>
      <c r="SPP6" s="72"/>
      <c r="SPQ6" s="72"/>
      <c r="SPR6" s="72"/>
      <c r="SPS6" s="72"/>
      <c r="SPT6" s="72"/>
      <c r="SPU6" s="72"/>
      <c r="SPV6" s="72"/>
      <c r="SPW6" s="72"/>
      <c r="SPX6" s="72"/>
      <c r="SPY6" s="72"/>
      <c r="SPZ6" s="72"/>
      <c r="SQA6" s="72"/>
      <c r="SQB6" s="72"/>
      <c r="SQC6" s="72"/>
      <c r="SQD6" s="72"/>
      <c r="SQE6" s="72"/>
      <c r="SQF6" s="72"/>
      <c r="SQG6" s="72"/>
      <c r="SQH6" s="72"/>
      <c r="SQI6" s="72"/>
      <c r="SQJ6" s="72"/>
      <c r="SQK6" s="72"/>
      <c r="SQL6" s="72"/>
      <c r="SQM6" s="72"/>
      <c r="SQN6" s="72"/>
      <c r="SQO6" s="72"/>
      <c r="SQP6" s="72"/>
      <c r="SQQ6" s="72"/>
      <c r="SQR6" s="72"/>
      <c r="SQS6" s="72"/>
      <c r="SQT6" s="72"/>
      <c r="SQU6" s="72"/>
      <c r="SQV6" s="72"/>
      <c r="SQW6" s="72"/>
      <c r="SQX6" s="72"/>
      <c r="SQY6" s="72"/>
      <c r="SQZ6" s="72"/>
      <c r="SRA6" s="72"/>
      <c r="SRB6" s="72"/>
      <c r="SRC6" s="72"/>
      <c r="SRD6" s="72"/>
      <c r="SRE6" s="72"/>
      <c r="SRF6" s="72"/>
      <c r="SRG6" s="72"/>
      <c r="SRH6" s="72"/>
      <c r="SRI6" s="72"/>
      <c r="SRJ6" s="72"/>
      <c r="SRK6" s="72"/>
      <c r="SRL6" s="72"/>
      <c r="SRM6" s="72"/>
      <c r="SRN6" s="72"/>
      <c r="SRO6" s="72"/>
      <c r="SRP6" s="72"/>
      <c r="SRQ6" s="72"/>
      <c r="SRR6" s="72"/>
      <c r="SRS6" s="72"/>
      <c r="SRT6" s="72"/>
      <c r="SRU6" s="72"/>
      <c r="SRV6" s="72"/>
      <c r="SRW6" s="72"/>
      <c r="SRX6" s="72"/>
      <c r="SRY6" s="72"/>
      <c r="SRZ6" s="72"/>
      <c r="SSA6" s="72"/>
      <c r="SSB6" s="72"/>
      <c r="SSC6" s="72"/>
      <c r="SSD6" s="72"/>
      <c r="SSE6" s="72"/>
      <c r="SSF6" s="72"/>
      <c r="SSG6" s="72"/>
      <c r="SSH6" s="72"/>
      <c r="SSI6" s="72"/>
      <c r="SSJ6" s="72"/>
      <c r="SSK6" s="72"/>
      <c r="SSL6" s="72"/>
      <c r="SSM6" s="72"/>
      <c r="SSN6" s="72"/>
      <c r="SSO6" s="72"/>
      <c r="SSP6" s="72"/>
      <c r="SSQ6" s="72"/>
      <c r="SSR6" s="72"/>
      <c r="SSS6" s="72"/>
      <c r="SST6" s="72"/>
      <c r="SSU6" s="72"/>
      <c r="SSV6" s="72"/>
      <c r="SSW6" s="72"/>
      <c r="SSX6" s="72"/>
      <c r="SSY6" s="72"/>
      <c r="SSZ6" s="72"/>
      <c r="STA6" s="72"/>
      <c r="STB6" s="72"/>
      <c r="STC6" s="72"/>
      <c r="STD6" s="72"/>
      <c r="STE6" s="72"/>
      <c r="STF6" s="72"/>
      <c r="STG6" s="72"/>
      <c r="STH6" s="72"/>
      <c r="STI6" s="72"/>
      <c r="STJ6" s="72"/>
      <c r="STK6" s="72"/>
      <c r="STL6" s="72"/>
      <c r="STM6" s="72"/>
      <c r="STN6" s="72"/>
      <c r="STO6" s="72"/>
      <c r="STP6" s="72"/>
      <c r="STQ6" s="72"/>
      <c r="STR6" s="72"/>
      <c r="STS6" s="72"/>
      <c r="STT6" s="72"/>
      <c r="STU6" s="72"/>
      <c r="STV6" s="72"/>
      <c r="STW6" s="72"/>
      <c r="STX6" s="72"/>
      <c r="STY6" s="72"/>
      <c r="STZ6" s="72"/>
      <c r="SUA6" s="72"/>
      <c r="SUB6" s="72"/>
      <c r="SUC6" s="72"/>
      <c r="SUD6" s="72"/>
      <c r="SUE6" s="72"/>
      <c r="SUF6" s="72"/>
      <c r="SUG6" s="72"/>
      <c r="SUH6" s="72"/>
      <c r="SUI6" s="72"/>
      <c r="SUJ6" s="72"/>
      <c r="SUK6" s="72"/>
      <c r="SUL6" s="72"/>
      <c r="SUM6" s="72"/>
      <c r="SUN6" s="72"/>
      <c r="SUO6" s="72"/>
      <c r="SUP6" s="72"/>
      <c r="SUQ6" s="72"/>
      <c r="SUR6" s="72"/>
      <c r="SUS6" s="72"/>
      <c r="SUT6" s="72"/>
      <c r="SUU6" s="72"/>
      <c r="SUV6" s="72"/>
      <c r="SUW6" s="72"/>
      <c r="SUX6" s="72"/>
      <c r="SUY6" s="72"/>
      <c r="SUZ6" s="72"/>
      <c r="SVA6" s="72"/>
      <c r="SVB6" s="72"/>
      <c r="SVC6" s="72"/>
      <c r="SVD6" s="72"/>
      <c r="SVE6" s="72"/>
      <c r="SVF6" s="72"/>
      <c r="SVG6" s="72"/>
      <c r="SVH6" s="72"/>
      <c r="SVI6" s="72"/>
      <c r="SVJ6" s="72"/>
      <c r="SVK6" s="72"/>
      <c r="SVL6" s="72"/>
      <c r="SVM6" s="72"/>
      <c r="SVN6" s="72"/>
      <c r="SVO6" s="72"/>
      <c r="SVP6" s="72"/>
      <c r="SVQ6" s="72"/>
      <c r="SVR6" s="72"/>
      <c r="SVS6" s="72"/>
      <c r="SVT6" s="72"/>
      <c r="SVU6" s="72"/>
      <c r="SVV6" s="72"/>
      <c r="SVW6" s="72"/>
      <c r="SVX6" s="72"/>
      <c r="SVY6" s="72"/>
      <c r="SVZ6" s="72"/>
      <c r="SWA6" s="72"/>
      <c r="SWB6" s="72"/>
      <c r="SWC6" s="72"/>
      <c r="SWD6" s="72"/>
      <c r="SWE6" s="72"/>
      <c r="SWF6" s="72"/>
      <c r="SWG6" s="72"/>
      <c r="SWH6" s="72"/>
      <c r="SWI6" s="72"/>
      <c r="SWJ6" s="72"/>
      <c r="SWK6" s="72"/>
      <c r="SWL6" s="72"/>
      <c r="SWM6" s="72"/>
      <c r="SWN6" s="72"/>
      <c r="SWO6" s="72"/>
      <c r="SWP6" s="72"/>
      <c r="SWQ6" s="72"/>
      <c r="SWR6" s="72"/>
      <c r="SWS6" s="72"/>
      <c r="SWT6" s="72"/>
      <c r="SWU6" s="72"/>
      <c r="SWV6" s="72"/>
      <c r="SWW6" s="72"/>
      <c r="SWX6" s="72"/>
      <c r="SWY6" s="72"/>
      <c r="SWZ6" s="72"/>
      <c r="SXA6" s="72"/>
      <c r="SXB6" s="72"/>
      <c r="SXC6" s="72"/>
      <c r="SXD6" s="72"/>
      <c r="SXE6" s="72"/>
      <c r="SXF6" s="72"/>
      <c r="SXG6" s="72"/>
      <c r="SXH6" s="72"/>
      <c r="SXI6" s="72"/>
      <c r="SXJ6" s="72"/>
      <c r="SXK6" s="72"/>
      <c r="SXL6" s="72"/>
      <c r="SXM6" s="72"/>
      <c r="SXN6" s="72"/>
      <c r="SXO6" s="72"/>
      <c r="SXP6" s="72"/>
      <c r="SXQ6" s="72"/>
      <c r="SXR6" s="72"/>
      <c r="SXS6" s="72"/>
      <c r="SXT6" s="72"/>
      <c r="SXU6" s="72"/>
      <c r="SXV6" s="72"/>
      <c r="SXW6" s="72"/>
      <c r="SXX6" s="72"/>
      <c r="SXY6" s="72"/>
      <c r="SXZ6" s="72"/>
      <c r="SYA6" s="72"/>
      <c r="SYB6" s="72"/>
      <c r="SYC6" s="72"/>
      <c r="SYD6" s="72"/>
      <c r="SYE6" s="72"/>
      <c r="SYF6" s="72"/>
      <c r="SYG6" s="72"/>
      <c r="SYH6" s="72"/>
      <c r="SYI6" s="72"/>
      <c r="SYJ6" s="72"/>
      <c r="SYK6" s="72"/>
      <c r="SYL6" s="72"/>
      <c r="SYM6" s="72"/>
      <c r="SYN6" s="72"/>
      <c r="SYO6" s="72"/>
      <c r="SYP6" s="72"/>
      <c r="SYQ6" s="72"/>
      <c r="SYR6" s="72"/>
      <c r="SYS6" s="72"/>
      <c r="SYT6" s="72"/>
      <c r="SYU6" s="72"/>
      <c r="SYV6" s="72"/>
      <c r="SYW6" s="72"/>
      <c r="SYX6" s="72"/>
      <c r="SYY6" s="72"/>
      <c r="SYZ6" s="72"/>
      <c r="SZA6" s="72"/>
      <c r="SZB6" s="72"/>
      <c r="SZC6" s="72"/>
      <c r="SZD6" s="72"/>
      <c r="SZE6" s="72"/>
      <c r="SZF6" s="72"/>
      <c r="SZG6" s="72"/>
      <c r="SZH6" s="72"/>
      <c r="SZI6" s="72"/>
      <c r="SZJ6" s="72"/>
      <c r="SZK6" s="72"/>
      <c r="SZL6" s="72"/>
      <c r="SZM6" s="72"/>
      <c r="SZN6" s="72"/>
      <c r="SZO6" s="72"/>
      <c r="SZP6" s="72"/>
      <c r="SZQ6" s="72"/>
      <c r="SZR6" s="72"/>
      <c r="SZS6" s="72"/>
      <c r="SZT6" s="72"/>
      <c r="SZU6" s="72"/>
      <c r="SZV6" s="72"/>
      <c r="SZW6" s="72"/>
      <c r="SZX6" s="72"/>
      <c r="SZY6" s="72"/>
      <c r="SZZ6" s="72"/>
      <c r="TAA6" s="72"/>
      <c r="TAB6" s="72"/>
      <c r="TAC6" s="72"/>
      <c r="TAD6" s="72"/>
      <c r="TAE6" s="72"/>
      <c r="TAF6" s="72"/>
      <c r="TAG6" s="72"/>
      <c r="TAH6" s="72"/>
      <c r="TAI6" s="72"/>
      <c r="TAJ6" s="72"/>
      <c r="TAK6" s="72"/>
      <c r="TAL6" s="72"/>
      <c r="TAM6" s="72"/>
      <c r="TAN6" s="72"/>
      <c r="TAO6" s="72"/>
      <c r="TAP6" s="72"/>
      <c r="TAQ6" s="72"/>
      <c r="TAR6" s="72"/>
      <c r="TAS6" s="72"/>
      <c r="TAT6" s="72"/>
      <c r="TAU6" s="72"/>
      <c r="TAV6" s="72"/>
      <c r="TAW6" s="72"/>
      <c r="TAX6" s="72"/>
      <c r="TAY6" s="72"/>
      <c r="TAZ6" s="72"/>
      <c r="TBA6" s="72"/>
      <c r="TBB6" s="72"/>
      <c r="TBC6" s="72"/>
      <c r="TBD6" s="72"/>
      <c r="TBE6" s="72"/>
      <c r="TBF6" s="72"/>
      <c r="TBG6" s="72"/>
      <c r="TBH6" s="72"/>
      <c r="TBI6" s="72"/>
      <c r="TBJ6" s="72"/>
      <c r="TBK6" s="72"/>
      <c r="TBL6" s="72"/>
      <c r="TBM6" s="72"/>
      <c r="TBN6" s="72"/>
      <c r="TBO6" s="72"/>
      <c r="TBP6" s="72"/>
      <c r="TBQ6" s="72"/>
      <c r="TBR6" s="72"/>
      <c r="TBS6" s="72"/>
      <c r="TBT6" s="72"/>
      <c r="TBU6" s="72"/>
      <c r="TBV6" s="72"/>
      <c r="TBW6" s="72"/>
      <c r="TBX6" s="72"/>
      <c r="TBY6" s="72"/>
      <c r="TBZ6" s="72"/>
      <c r="TCA6" s="72"/>
      <c r="TCB6" s="72"/>
      <c r="TCC6" s="72"/>
      <c r="TCD6" s="72"/>
      <c r="TCE6" s="72"/>
      <c r="TCF6" s="72"/>
      <c r="TCG6" s="72"/>
      <c r="TCH6" s="72"/>
      <c r="TCI6" s="72"/>
      <c r="TCJ6" s="72"/>
      <c r="TCK6" s="72"/>
      <c r="TCL6" s="72"/>
      <c r="TCM6" s="72"/>
      <c r="TCN6" s="72"/>
      <c r="TCO6" s="72"/>
      <c r="TCP6" s="72"/>
      <c r="TCQ6" s="72"/>
      <c r="TCR6" s="72"/>
      <c r="TCS6" s="72"/>
      <c r="TCT6" s="72"/>
      <c r="TCU6" s="72"/>
      <c r="TCV6" s="72"/>
      <c r="TCW6" s="72"/>
      <c r="TCX6" s="72"/>
      <c r="TCY6" s="72"/>
      <c r="TCZ6" s="72"/>
      <c r="TDA6" s="72"/>
      <c r="TDB6" s="72"/>
      <c r="TDC6" s="72"/>
      <c r="TDD6" s="72"/>
      <c r="TDE6" s="72"/>
      <c r="TDF6" s="72"/>
      <c r="TDG6" s="72"/>
      <c r="TDH6" s="72"/>
      <c r="TDI6" s="72"/>
      <c r="TDJ6" s="72"/>
      <c r="TDK6" s="72"/>
      <c r="TDL6" s="72"/>
      <c r="TDM6" s="72"/>
      <c r="TDN6" s="72"/>
      <c r="TDO6" s="72"/>
      <c r="TDP6" s="72"/>
      <c r="TDQ6" s="72"/>
      <c r="TDR6" s="72"/>
      <c r="TDS6" s="72"/>
      <c r="TDT6" s="72"/>
      <c r="TDU6" s="72"/>
      <c r="TDV6" s="72"/>
      <c r="TDW6" s="72"/>
      <c r="TDX6" s="72"/>
      <c r="TDY6" s="72"/>
      <c r="TDZ6" s="72"/>
      <c r="TEA6" s="72"/>
      <c r="TEB6" s="72"/>
      <c r="TEC6" s="72"/>
      <c r="TED6" s="72"/>
      <c r="TEE6" s="72"/>
      <c r="TEF6" s="72"/>
      <c r="TEG6" s="72"/>
      <c r="TEH6" s="72"/>
      <c r="TEI6" s="72"/>
      <c r="TEJ6" s="72"/>
      <c r="TEK6" s="72"/>
      <c r="TEL6" s="72"/>
      <c r="TEM6" s="72"/>
      <c r="TEN6" s="72"/>
      <c r="TEO6" s="72"/>
      <c r="TEP6" s="72"/>
      <c r="TEQ6" s="72"/>
      <c r="TER6" s="72"/>
      <c r="TES6" s="72"/>
      <c r="TET6" s="72"/>
      <c r="TEU6" s="72"/>
      <c r="TEV6" s="72"/>
      <c r="TEW6" s="72"/>
      <c r="TEX6" s="72"/>
      <c r="TEY6" s="72"/>
      <c r="TEZ6" s="72"/>
      <c r="TFA6" s="72"/>
      <c r="TFB6" s="72"/>
      <c r="TFC6" s="72"/>
      <c r="TFD6" s="72"/>
      <c r="TFE6" s="72"/>
      <c r="TFF6" s="72"/>
      <c r="TFG6" s="72"/>
      <c r="TFH6" s="72"/>
      <c r="TFI6" s="72"/>
      <c r="TFJ6" s="72"/>
      <c r="TFK6" s="72"/>
      <c r="TFL6" s="72"/>
      <c r="TFM6" s="72"/>
      <c r="TFN6" s="72"/>
      <c r="TFO6" s="72"/>
      <c r="TFP6" s="72"/>
      <c r="TFQ6" s="72"/>
      <c r="TFR6" s="72"/>
      <c r="TFS6" s="72"/>
      <c r="TFT6" s="72"/>
      <c r="TFU6" s="72"/>
      <c r="TFV6" s="72"/>
      <c r="TFW6" s="72"/>
      <c r="TFX6" s="72"/>
      <c r="TFY6" s="72"/>
      <c r="TFZ6" s="72"/>
      <c r="TGA6" s="72"/>
      <c r="TGB6" s="72"/>
      <c r="TGC6" s="72"/>
      <c r="TGD6" s="72"/>
      <c r="TGE6" s="72"/>
      <c r="TGF6" s="72"/>
      <c r="TGG6" s="72"/>
      <c r="TGH6" s="72"/>
      <c r="TGI6" s="72"/>
      <c r="TGJ6" s="72"/>
      <c r="TGK6" s="72"/>
      <c r="TGL6" s="72"/>
      <c r="TGM6" s="72"/>
      <c r="TGN6" s="72"/>
      <c r="TGO6" s="72"/>
      <c r="TGP6" s="72"/>
      <c r="TGQ6" s="72"/>
      <c r="TGR6" s="72"/>
      <c r="TGS6" s="72"/>
      <c r="TGT6" s="72"/>
      <c r="TGU6" s="72"/>
      <c r="TGV6" s="72"/>
      <c r="TGW6" s="72"/>
      <c r="TGX6" s="72"/>
      <c r="TGY6" s="72"/>
      <c r="TGZ6" s="72"/>
      <c r="THA6" s="72"/>
      <c r="THB6" s="72"/>
      <c r="THC6" s="72"/>
      <c r="THD6" s="72"/>
      <c r="THE6" s="72"/>
      <c r="THF6" s="72"/>
      <c r="THG6" s="72"/>
      <c r="THH6" s="72"/>
      <c r="THI6" s="72"/>
      <c r="THJ6" s="72"/>
      <c r="THK6" s="72"/>
      <c r="THL6" s="72"/>
      <c r="THM6" s="72"/>
      <c r="THN6" s="72"/>
      <c r="THO6" s="72"/>
      <c r="THP6" s="72"/>
      <c r="THQ6" s="72"/>
      <c r="THR6" s="72"/>
      <c r="THS6" s="72"/>
      <c r="THT6" s="72"/>
      <c r="THU6" s="72"/>
      <c r="THV6" s="72"/>
      <c r="THW6" s="72"/>
      <c r="THX6" s="72"/>
      <c r="THY6" s="72"/>
      <c r="THZ6" s="72"/>
      <c r="TIA6" s="72"/>
      <c r="TIB6" s="72"/>
      <c r="TIC6" s="72"/>
      <c r="TID6" s="72"/>
      <c r="TIE6" s="72"/>
      <c r="TIF6" s="72"/>
      <c r="TIG6" s="72"/>
      <c r="TIH6" s="72"/>
      <c r="TII6" s="72"/>
      <c r="TIJ6" s="72"/>
      <c r="TIK6" s="72"/>
      <c r="TIL6" s="72"/>
      <c r="TIM6" s="72"/>
      <c r="TIN6" s="72"/>
      <c r="TIO6" s="72"/>
      <c r="TIP6" s="72"/>
      <c r="TIQ6" s="72"/>
      <c r="TIR6" s="72"/>
      <c r="TIS6" s="72"/>
      <c r="TIT6" s="72"/>
      <c r="TIU6" s="72"/>
      <c r="TIV6" s="72"/>
      <c r="TIW6" s="72"/>
      <c r="TIX6" s="72"/>
      <c r="TIY6" s="72"/>
      <c r="TIZ6" s="72"/>
      <c r="TJA6" s="72"/>
      <c r="TJB6" s="72"/>
      <c r="TJC6" s="72"/>
      <c r="TJD6" s="72"/>
      <c r="TJE6" s="72"/>
      <c r="TJF6" s="72"/>
      <c r="TJG6" s="72"/>
      <c r="TJH6" s="72"/>
      <c r="TJI6" s="72"/>
      <c r="TJJ6" s="72"/>
      <c r="TJK6" s="72"/>
      <c r="TJL6" s="72"/>
      <c r="TJM6" s="72"/>
      <c r="TJN6" s="72"/>
      <c r="TJO6" s="72"/>
      <c r="TJP6" s="72"/>
      <c r="TJQ6" s="72"/>
      <c r="TJR6" s="72"/>
      <c r="TJS6" s="72"/>
      <c r="TJT6" s="72"/>
      <c r="TJU6" s="72"/>
      <c r="TJV6" s="72"/>
      <c r="TJW6" s="72"/>
      <c r="TJX6" s="72"/>
      <c r="TJY6" s="72"/>
      <c r="TJZ6" s="72"/>
      <c r="TKA6" s="72"/>
      <c r="TKB6" s="72"/>
      <c r="TKC6" s="72"/>
      <c r="TKD6" s="72"/>
      <c r="TKE6" s="72"/>
      <c r="TKF6" s="72"/>
      <c r="TKG6" s="72"/>
      <c r="TKH6" s="72"/>
      <c r="TKI6" s="72"/>
      <c r="TKJ6" s="72"/>
      <c r="TKK6" s="72"/>
      <c r="TKL6" s="72"/>
      <c r="TKM6" s="72"/>
      <c r="TKN6" s="72"/>
      <c r="TKO6" s="72"/>
      <c r="TKP6" s="72"/>
      <c r="TKQ6" s="72"/>
      <c r="TKR6" s="72"/>
      <c r="TKS6" s="72"/>
      <c r="TKT6" s="72"/>
      <c r="TKU6" s="72"/>
      <c r="TKV6" s="72"/>
      <c r="TKW6" s="72"/>
      <c r="TKX6" s="72"/>
      <c r="TKY6" s="72"/>
      <c r="TKZ6" s="72"/>
      <c r="TLA6" s="72"/>
      <c r="TLB6" s="72"/>
      <c r="TLC6" s="72"/>
      <c r="TLD6" s="72"/>
      <c r="TLE6" s="72"/>
      <c r="TLF6" s="72"/>
      <c r="TLG6" s="72"/>
      <c r="TLH6" s="72"/>
      <c r="TLI6" s="72"/>
      <c r="TLJ6" s="72"/>
      <c r="TLK6" s="72"/>
      <c r="TLL6" s="72"/>
      <c r="TLM6" s="72"/>
      <c r="TLN6" s="72"/>
      <c r="TLO6" s="72"/>
      <c r="TLP6" s="72"/>
      <c r="TLQ6" s="72"/>
      <c r="TLR6" s="72"/>
      <c r="TLS6" s="72"/>
      <c r="TLT6" s="72"/>
      <c r="TLU6" s="72"/>
      <c r="TLV6" s="72"/>
      <c r="TLW6" s="72"/>
      <c r="TLX6" s="72"/>
      <c r="TLY6" s="72"/>
      <c r="TLZ6" s="72"/>
      <c r="TMA6" s="72"/>
      <c r="TMB6" s="72"/>
      <c r="TMC6" s="72"/>
      <c r="TMD6" s="72"/>
      <c r="TME6" s="72"/>
      <c r="TMF6" s="72"/>
      <c r="TMG6" s="72"/>
      <c r="TMH6" s="72"/>
      <c r="TMI6" s="72"/>
      <c r="TMJ6" s="72"/>
      <c r="TMK6" s="72"/>
      <c r="TML6" s="72"/>
      <c r="TMM6" s="72"/>
      <c r="TMN6" s="72"/>
      <c r="TMO6" s="72"/>
      <c r="TMP6" s="72"/>
      <c r="TMQ6" s="72"/>
      <c r="TMR6" s="72"/>
      <c r="TMS6" s="72"/>
      <c r="TMT6" s="72"/>
      <c r="TMU6" s="72"/>
      <c r="TMV6" s="72"/>
      <c r="TMW6" s="72"/>
      <c r="TMX6" s="72"/>
      <c r="TMY6" s="72"/>
      <c r="TMZ6" s="72"/>
      <c r="TNA6" s="72"/>
      <c r="TNB6" s="72"/>
      <c r="TNC6" s="72"/>
      <c r="TND6" s="72"/>
      <c r="TNE6" s="72"/>
      <c r="TNF6" s="72"/>
      <c r="TNG6" s="72"/>
      <c r="TNH6" s="72"/>
      <c r="TNI6" s="72"/>
      <c r="TNJ6" s="72"/>
      <c r="TNK6" s="72"/>
      <c r="TNL6" s="72"/>
      <c r="TNM6" s="72"/>
      <c r="TNN6" s="72"/>
      <c r="TNO6" s="72"/>
      <c r="TNP6" s="72"/>
      <c r="TNQ6" s="72"/>
      <c r="TNR6" s="72"/>
      <c r="TNS6" s="72"/>
      <c r="TNT6" s="72"/>
      <c r="TNU6" s="72"/>
      <c r="TNV6" s="72"/>
      <c r="TNW6" s="72"/>
      <c r="TNX6" s="72"/>
      <c r="TNY6" s="72"/>
      <c r="TNZ6" s="72"/>
      <c r="TOA6" s="72"/>
      <c r="TOB6" s="72"/>
      <c r="TOC6" s="72"/>
      <c r="TOD6" s="72"/>
      <c r="TOE6" s="72"/>
      <c r="TOF6" s="72"/>
      <c r="TOG6" s="72"/>
      <c r="TOH6" s="72"/>
      <c r="TOI6" s="72"/>
      <c r="TOJ6" s="72"/>
      <c r="TOK6" s="72"/>
      <c r="TOL6" s="72"/>
      <c r="TOM6" s="72"/>
      <c r="TON6" s="72"/>
      <c r="TOO6" s="72"/>
      <c r="TOP6" s="72"/>
      <c r="TOQ6" s="72"/>
      <c r="TOR6" s="72"/>
      <c r="TOS6" s="72"/>
      <c r="TOT6" s="72"/>
      <c r="TOU6" s="72"/>
      <c r="TOV6" s="72"/>
      <c r="TOW6" s="72"/>
      <c r="TOX6" s="72"/>
      <c r="TOY6" s="72"/>
      <c r="TOZ6" s="72"/>
      <c r="TPA6" s="72"/>
      <c r="TPB6" s="72"/>
      <c r="TPC6" s="72"/>
      <c r="TPD6" s="72"/>
      <c r="TPE6" s="72"/>
      <c r="TPF6" s="72"/>
      <c r="TPG6" s="72"/>
      <c r="TPH6" s="72"/>
      <c r="TPI6" s="72"/>
      <c r="TPJ6" s="72"/>
      <c r="TPK6" s="72"/>
      <c r="TPL6" s="72"/>
      <c r="TPM6" s="72"/>
      <c r="TPN6" s="72"/>
      <c r="TPO6" s="72"/>
      <c r="TPP6" s="72"/>
      <c r="TPQ6" s="72"/>
      <c r="TPR6" s="72"/>
      <c r="TPS6" s="72"/>
      <c r="TPT6" s="72"/>
      <c r="TPU6" s="72"/>
      <c r="TPV6" s="72"/>
      <c r="TPW6" s="72"/>
      <c r="TPX6" s="72"/>
      <c r="TPY6" s="72"/>
      <c r="TPZ6" s="72"/>
      <c r="TQA6" s="72"/>
      <c r="TQB6" s="72"/>
      <c r="TQC6" s="72"/>
      <c r="TQD6" s="72"/>
      <c r="TQE6" s="72"/>
      <c r="TQF6" s="72"/>
      <c r="TQG6" s="72"/>
      <c r="TQH6" s="72"/>
      <c r="TQI6" s="72"/>
      <c r="TQJ6" s="72"/>
      <c r="TQK6" s="72"/>
      <c r="TQL6" s="72"/>
      <c r="TQM6" s="72"/>
      <c r="TQN6" s="72"/>
      <c r="TQO6" s="72"/>
      <c r="TQP6" s="72"/>
      <c r="TQQ6" s="72"/>
      <c r="TQR6" s="72"/>
      <c r="TQS6" s="72"/>
      <c r="TQT6" s="72"/>
      <c r="TQU6" s="72"/>
      <c r="TQV6" s="72"/>
      <c r="TQW6" s="72"/>
      <c r="TQX6" s="72"/>
      <c r="TQY6" s="72"/>
      <c r="TQZ6" s="72"/>
      <c r="TRA6" s="72"/>
      <c r="TRB6" s="72"/>
      <c r="TRC6" s="72"/>
      <c r="TRD6" s="72"/>
      <c r="TRE6" s="72"/>
      <c r="TRF6" s="72"/>
      <c r="TRG6" s="72"/>
      <c r="TRH6" s="72"/>
      <c r="TRI6" s="72"/>
      <c r="TRJ6" s="72"/>
      <c r="TRK6" s="72"/>
      <c r="TRL6" s="72"/>
      <c r="TRM6" s="72"/>
      <c r="TRN6" s="72"/>
      <c r="TRO6" s="72"/>
      <c r="TRP6" s="72"/>
      <c r="TRQ6" s="72"/>
      <c r="TRR6" s="72"/>
      <c r="TRS6" s="72"/>
      <c r="TRT6" s="72"/>
      <c r="TRU6" s="72"/>
      <c r="TRV6" s="72"/>
      <c r="TRW6" s="72"/>
      <c r="TRX6" s="72"/>
      <c r="TRY6" s="72"/>
      <c r="TRZ6" s="72"/>
      <c r="TSA6" s="72"/>
      <c r="TSB6" s="72"/>
      <c r="TSC6" s="72"/>
      <c r="TSD6" s="72"/>
      <c r="TSE6" s="72"/>
      <c r="TSF6" s="72"/>
      <c r="TSG6" s="72"/>
      <c r="TSH6" s="72"/>
      <c r="TSI6" s="72"/>
      <c r="TSJ6" s="72"/>
      <c r="TSK6" s="72"/>
      <c r="TSL6" s="72"/>
      <c r="TSM6" s="72"/>
      <c r="TSN6" s="72"/>
      <c r="TSO6" s="72"/>
      <c r="TSP6" s="72"/>
      <c r="TSQ6" s="72"/>
      <c r="TSR6" s="72"/>
      <c r="TSS6" s="72"/>
      <c r="TST6" s="72"/>
      <c r="TSU6" s="72"/>
      <c r="TSV6" s="72"/>
      <c r="TSW6" s="72"/>
      <c r="TSX6" s="72"/>
      <c r="TSY6" s="72"/>
      <c r="TSZ6" s="72"/>
      <c r="TTA6" s="72"/>
      <c r="TTB6" s="72"/>
      <c r="TTC6" s="72"/>
      <c r="TTD6" s="72"/>
      <c r="TTE6" s="72"/>
      <c r="TTF6" s="72"/>
      <c r="TTG6" s="72"/>
      <c r="TTH6" s="72"/>
      <c r="TTI6" s="72"/>
      <c r="TTJ6" s="72"/>
      <c r="TTK6" s="72"/>
      <c r="TTL6" s="72"/>
      <c r="TTM6" s="72"/>
      <c r="TTN6" s="72"/>
      <c r="TTO6" s="72"/>
      <c r="TTP6" s="72"/>
      <c r="TTQ6" s="72"/>
      <c r="TTR6" s="72"/>
      <c r="TTS6" s="72"/>
      <c r="TTT6" s="72"/>
      <c r="TTU6" s="72"/>
      <c r="TTV6" s="72"/>
      <c r="TTW6" s="72"/>
      <c r="TTX6" s="72"/>
      <c r="TTY6" s="72"/>
      <c r="TTZ6" s="72"/>
      <c r="TUA6" s="72"/>
      <c r="TUB6" s="72"/>
      <c r="TUC6" s="72"/>
      <c r="TUD6" s="72"/>
      <c r="TUE6" s="72"/>
      <c r="TUF6" s="72"/>
      <c r="TUG6" s="72"/>
      <c r="TUH6" s="72"/>
      <c r="TUI6" s="72"/>
      <c r="TUJ6" s="72"/>
      <c r="TUK6" s="72"/>
      <c r="TUL6" s="72"/>
      <c r="TUM6" s="72"/>
      <c r="TUN6" s="72"/>
      <c r="TUO6" s="72"/>
      <c r="TUP6" s="72"/>
      <c r="TUQ6" s="72"/>
      <c r="TUR6" s="72"/>
      <c r="TUS6" s="72"/>
      <c r="TUT6" s="72"/>
      <c r="TUU6" s="72"/>
      <c r="TUV6" s="72"/>
      <c r="TUW6" s="72"/>
      <c r="TUX6" s="72"/>
      <c r="TUY6" s="72"/>
      <c r="TUZ6" s="72"/>
      <c r="TVA6" s="72"/>
      <c r="TVB6" s="72"/>
      <c r="TVC6" s="72"/>
      <c r="TVD6" s="72"/>
      <c r="TVE6" s="72"/>
      <c r="TVF6" s="72"/>
      <c r="TVG6" s="72"/>
      <c r="TVH6" s="72"/>
      <c r="TVI6" s="72"/>
      <c r="TVJ6" s="72"/>
      <c r="TVK6" s="72"/>
      <c r="TVL6" s="72"/>
      <c r="TVM6" s="72"/>
      <c r="TVN6" s="72"/>
      <c r="TVO6" s="72"/>
      <c r="TVP6" s="72"/>
      <c r="TVQ6" s="72"/>
      <c r="TVR6" s="72"/>
      <c r="TVS6" s="72"/>
      <c r="TVT6" s="72"/>
      <c r="TVU6" s="72"/>
      <c r="TVV6" s="72"/>
      <c r="TVW6" s="72"/>
      <c r="TVX6" s="72"/>
      <c r="TVY6" s="72"/>
      <c r="TVZ6" s="72"/>
      <c r="TWA6" s="72"/>
      <c r="TWB6" s="72"/>
      <c r="TWC6" s="72"/>
      <c r="TWD6" s="72"/>
      <c r="TWE6" s="72"/>
      <c r="TWF6" s="72"/>
      <c r="TWG6" s="72"/>
      <c r="TWH6" s="72"/>
      <c r="TWI6" s="72"/>
      <c r="TWJ6" s="72"/>
      <c r="TWK6" s="72"/>
      <c r="TWL6" s="72"/>
      <c r="TWM6" s="72"/>
      <c r="TWN6" s="72"/>
      <c r="TWO6" s="72"/>
      <c r="TWP6" s="72"/>
      <c r="TWQ6" s="72"/>
      <c r="TWR6" s="72"/>
      <c r="TWS6" s="72"/>
      <c r="TWT6" s="72"/>
      <c r="TWU6" s="72"/>
      <c r="TWV6" s="72"/>
      <c r="TWW6" s="72"/>
      <c r="TWX6" s="72"/>
      <c r="TWY6" s="72"/>
      <c r="TWZ6" s="72"/>
      <c r="TXA6" s="72"/>
      <c r="TXB6" s="72"/>
      <c r="TXC6" s="72"/>
      <c r="TXD6" s="72"/>
      <c r="TXE6" s="72"/>
      <c r="TXF6" s="72"/>
      <c r="TXG6" s="72"/>
      <c r="TXH6" s="72"/>
      <c r="TXI6" s="72"/>
      <c r="TXJ6" s="72"/>
      <c r="TXK6" s="72"/>
      <c r="TXL6" s="72"/>
      <c r="TXM6" s="72"/>
      <c r="TXN6" s="72"/>
      <c r="TXO6" s="72"/>
      <c r="TXP6" s="72"/>
      <c r="TXQ6" s="72"/>
      <c r="TXR6" s="72"/>
      <c r="TXS6" s="72"/>
      <c r="TXT6" s="72"/>
      <c r="TXU6" s="72"/>
      <c r="TXV6" s="72"/>
      <c r="TXW6" s="72"/>
      <c r="TXX6" s="72"/>
      <c r="TXY6" s="72"/>
      <c r="TXZ6" s="72"/>
      <c r="TYA6" s="72"/>
      <c r="TYB6" s="72"/>
      <c r="TYC6" s="72"/>
      <c r="TYD6" s="72"/>
      <c r="TYE6" s="72"/>
      <c r="TYF6" s="72"/>
      <c r="TYG6" s="72"/>
      <c r="TYH6" s="72"/>
      <c r="TYI6" s="72"/>
      <c r="TYJ6" s="72"/>
      <c r="TYK6" s="72"/>
      <c r="TYL6" s="72"/>
      <c r="TYM6" s="72"/>
      <c r="TYN6" s="72"/>
      <c r="TYO6" s="72"/>
      <c r="TYP6" s="72"/>
      <c r="TYQ6" s="72"/>
      <c r="TYR6" s="72"/>
      <c r="TYS6" s="72"/>
      <c r="TYT6" s="72"/>
      <c r="TYU6" s="72"/>
      <c r="TYV6" s="72"/>
      <c r="TYW6" s="72"/>
      <c r="TYX6" s="72"/>
      <c r="TYY6" s="72"/>
      <c r="TYZ6" s="72"/>
      <c r="TZA6" s="72"/>
      <c r="TZB6" s="72"/>
      <c r="TZC6" s="72"/>
      <c r="TZD6" s="72"/>
      <c r="TZE6" s="72"/>
      <c r="TZF6" s="72"/>
      <c r="TZG6" s="72"/>
      <c r="TZH6" s="72"/>
      <c r="TZI6" s="72"/>
      <c r="TZJ6" s="72"/>
      <c r="TZK6" s="72"/>
      <c r="TZL6" s="72"/>
      <c r="TZM6" s="72"/>
      <c r="TZN6" s="72"/>
      <c r="TZO6" s="72"/>
      <c r="TZP6" s="72"/>
      <c r="TZQ6" s="72"/>
      <c r="TZR6" s="72"/>
      <c r="TZS6" s="72"/>
      <c r="TZT6" s="72"/>
      <c r="TZU6" s="72"/>
      <c r="TZV6" s="72"/>
      <c r="TZW6" s="72"/>
      <c r="TZX6" s="72"/>
      <c r="TZY6" s="72"/>
      <c r="TZZ6" s="72"/>
      <c r="UAA6" s="72"/>
      <c r="UAB6" s="72"/>
      <c r="UAC6" s="72"/>
      <c r="UAD6" s="72"/>
      <c r="UAE6" s="72"/>
      <c r="UAF6" s="72"/>
      <c r="UAG6" s="72"/>
      <c r="UAH6" s="72"/>
      <c r="UAI6" s="72"/>
      <c r="UAJ6" s="72"/>
      <c r="UAK6" s="72"/>
      <c r="UAL6" s="72"/>
      <c r="UAM6" s="72"/>
      <c r="UAN6" s="72"/>
      <c r="UAO6" s="72"/>
      <c r="UAP6" s="72"/>
      <c r="UAQ6" s="72"/>
      <c r="UAR6" s="72"/>
      <c r="UAS6" s="72"/>
      <c r="UAT6" s="72"/>
      <c r="UAU6" s="72"/>
      <c r="UAV6" s="72"/>
      <c r="UAW6" s="72"/>
      <c r="UAX6" s="72"/>
      <c r="UAY6" s="72"/>
      <c r="UAZ6" s="72"/>
      <c r="UBA6" s="72"/>
      <c r="UBB6" s="72"/>
      <c r="UBC6" s="72"/>
      <c r="UBD6" s="72"/>
      <c r="UBE6" s="72"/>
      <c r="UBF6" s="72"/>
      <c r="UBG6" s="72"/>
      <c r="UBH6" s="72"/>
      <c r="UBI6" s="72"/>
      <c r="UBJ6" s="72"/>
      <c r="UBK6" s="72"/>
      <c r="UBL6" s="72"/>
      <c r="UBM6" s="72"/>
      <c r="UBN6" s="72"/>
      <c r="UBO6" s="72"/>
      <c r="UBP6" s="72"/>
      <c r="UBQ6" s="72"/>
      <c r="UBR6" s="72"/>
      <c r="UBS6" s="72"/>
      <c r="UBT6" s="72"/>
      <c r="UBU6" s="72"/>
      <c r="UBV6" s="72"/>
      <c r="UBW6" s="72"/>
      <c r="UBX6" s="72"/>
      <c r="UBY6" s="72"/>
      <c r="UBZ6" s="72"/>
      <c r="UCA6" s="72"/>
      <c r="UCB6" s="72"/>
      <c r="UCC6" s="72"/>
      <c r="UCD6" s="72"/>
      <c r="UCE6" s="72"/>
      <c r="UCF6" s="72"/>
      <c r="UCG6" s="72"/>
      <c r="UCH6" s="72"/>
      <c r="UCI6" s="72"/>
      <c r="UCJ6" s="72"/>
      <c r="UCK6" s="72"/>
      <c r="UCL6" s="72"/>
      <c r="UCM6" s="72"/>
      <c r="UCN6" s="72"/>
      <c r="UCO6" s="72"/>
      <c r="UCP6" s="72"/>
      <c r="UCQ6" s="72"/>
      <c r="UCR6" s="72"/>
      <c r="UCS6" s="72"/>
      <c r="UCT6" s="72"/>
      <c r="UCU6" s="72"/>
      <c r="UCV6" s="72"/>
      <c r="UCW6" s="72"/>
      <c r="UCX6" s="72"/>
      <c r="UCY6" s="72"/>
      <c r="UCZ6" s="72"/>
      <c r="UDA6" s="72"/>
      <c r="UDB6" s="72"/>
      <c r="UDC6" s="72"/>
      <c r="UDD6" s="72"/>
      <c r="UDE6" s="72"/>
      <c r="UDF6" s="72"/>
      <c r="UDG6" s="72"/>
      <c r="UDH6" s="72"/>
      <c r="UDI6" s="72"/>
      <c r="UDJ6" s="72"/>
      <c r="UDK6" s="72"/>
      <c r="UDL6" s="72"/>
      <c r="UDM6" s="72"/>
      <c r="UDN6" s="72"/>
      <c r="UDO6" s="72"/>
      <c r="UDP6" s="72"/>
      <c r="UDQ6" s="72"/>
      <c r="UDR6" s="72"/>
      <c r="UDS6" s="72"/>
      <c r="UDT6" s="72"/>
      <c r="UDU6" s="72"/>
      <c r="UDV6" s="72"/>
      <c r="UDW6" s="72"/>
      <c r="UDX6" s="72"/>
      <c r="UDY6" s="72"/>
      <c r="UDZ6" s="72"/>
      <c r="UEA6" s="72"/>
      <c r="UEB6" s="72"/>
      <c r="UEC6" s="72"/>
      <c r="UED6" s="72"/>
      <c r="UEE6" s="72"/>
      <c r="UEF6" s="72"/>
      <c r="UEG6" s="72"/>
      <c r="UEH6" s="72"/>
      <c r="UEI6" s="72"/>
      <c r="UEJ6" s="72"/>
      <c r="UEK6" s="72"/>
      <c r="UEL6" s="72"/>
      <c r="UEM6" s="72"/>
      <c r="UEN6" s="72"/>
      <c r="UEO6" s="72"/>
      <c r="UEP6" s="72"/>
      <c r="UEQ6" s="72"/>
      <c r="UER6" s="72"/>
      <c r="UES6" s="72"/>
      <c r="UET6" s="72"/>
      <c r="UEU6" s="72"/>
      <c r="UEV6" s="72"/>
      <c r="UEW6" s="72"/>
      <c r="UEX6" s="72"/>
      <c r="UEY6" s="72"/>
      <c r="UEZ6" s="72"/>
      <c r="UFA6" s="72"/>
      <c r="UFB6" s="72"/>
      <c r="UFC6" s="72"/>
      <c r="UFD6" s="72"/>
      <c r="UFE6" s="72"/>
      <c r="UFF6" s="72"/>
      <c r="UFG6" s="72"/>
      <c r="UFH6" s="72"/>
      <c r="UFI6" s="72"/>
      <c r="UFJ6" s="72"/>
      <c r="UFK6" s="72"/>
      <c r="UFL6" s="72"/>
      <c r="UFM6" s="72"/>
      <c r="UFN6" s="72"/>
      <c r="UFO6" s="72"/>
      <c r="UFP6" s="72"/>
      <c r="UFQ6" s="72"/>
      <c r="UFR6" s="72"/>
      <c r="UFS6" s="72"/>
      <c r="UFT6" s="72"/>
      <c r="UFU6" s="72"/>
      <c r="UFV6" s="72"/>
      <c r="UFW6" s="72"/>
      <c r="UFX6" s="72"/>
      <c r="UFY6" s="72"/>
      <c r="UFZ6" s="72"/>
      <c r="UGA6" s="72"/>
      <c r="UGB6" s="72"/>
      <c r="UGC6" s="72"/>
      <c r="UGD6" s="72"/>
      <c r="UGE6" s="72"/>
      <c r="UGF6" s="72"/>
      <c r="UGG6" s="72"/>
      <c r="UGH6" s="72"/>
      <c r="UGI6" s="72"/>
      <c r="UGJ6" s="72"/>
      <c r="UGK6" s="72"/>
      <c r="UGL6" s="72"/>
      <c r="UGM6" s="72"/>
      <c r="UGN6" s="72"/>
      <c r="UGO6" s="72"/>
      <c r="UGP6" s="72"/>
      <c r="UGQ6" s="72"/>
      <c r="UGR6" s="72"/>
      <c r="UGS6" s="72"/>
      <c r="UGT6" s="72"/>
      <c r="UGU6" s="72"/>
      <c r="UGV6" s="72"/>
      <c r="UGW6" s="72"/>
      <c r="UGX6" s="72"/>
      <c r="UGY6" s="72"/>
      <c r="UGZ6" s="72"/>
      <c r="UHA6" s="72"/>
      <c r="UHB6" s="72"/>
      <c r="UHC6" s="72"/>
      <c r="UHD6" s="72"/>
      <c r="UHE6" s="72"/>
      <c r="UHF6" s="72"/>
      <c r="UHG6" s="72"/>
      <c r="UHH6" s="72"/>
      <c r="UHI6" s="72"/>
      <c r="UHJ6" s="72"/>
      <c r="UHK6" s="72"/>
      <c r="UHL6" s="72"/>
      <c r="UHM6" s="72"/>
      <c r="UHN6" s="72"/>
      <c r="UHO6" s="72"/>
      <c r="UHP6" s="72"/>
      <c r="UHQ6" s="72"/>
      <c r="UHR6" s="72"/>
      <c r="UHS6" s="72"/>
      <c r="UHT6" s="72"/>
      <c r="UHU6" s="72"/>
      <c r="UHV6" s="72"/>
      <c r="UHW6" s="72"/>
      <c r="UHX6" s="72"/>
      <c r="UHY6" s="72"/>
      <c r="UHZ6" s="72"/>
      <c r="UIA6" s="72"/>
      <c r="UIB6" s="72"/>
      <c r="UIC6" s="72"/>
      <c r="UID6" s="72"/>
      <c r="UIE6" s="72"/>
      <c r="UIF6" s="72"/>
      <c r="UIG6" s="72"/>
      <c r="UIH6" s="72"/>
      <c r="UII6" s="72"/>
      <c r="UIJ6" s="72"/>
      <c r="UIK6" s="72"/>
      <c r="UIL6" s="72"/>
      <c r="UIM6" s="72"/>
      <c r="UIN6" s="72"/>
      <c r="UIO6" s="72"/>
      <c r="UIP6" s="72"/>
      <c r="UIQ6" s="72"/>
      <c r="UIR6" s="72"/>
      <c r="UIS6" s="72"/>
      <c r="UIT6" s="72"/>
      <c r="UIU6" s="72"/>
      <c r="UIV6" s="72"/>
      <c r="UIW6" s="72"/>
      <c r="UIX6" s="72"/>
      <c r="UIY6" s="72"/>
      <c r="UIZ6" s="72"/>
      <c r="UJA6" s="72"/>
      <c r="UJB6" s="72"/>
      <c r="UJC6" s="72"/>
      <c r="UJD6" s="72"/>
      <c r="UJE6" s="72"/>
      <c r="UJF6" s="72"/>
      <c r="UJG6" s="72"/>
      <c r="UJH6" s="72"/>
      <c r="UJI6" s="72"/>
      <c r="UJJ6" s="72"/>
      <c r="UJK6" s="72"/>
      <c r="UJL6" s="72"/>
      <c r="UJM6" s="72"/>
      <c r="UJN6" s="72"/>
      <c r="UJO6" s="72"/>
      <c r="UJP6" s="72"/>
      <c r="UJQ6" s="72"/>
      <c r="UJR6" s="72"/>
      <c r="UJS6" s="72"/>
      <c r="UJT6" s="72"/>
      <c r="UJU6" s="72"/>
      <c r="UJV6" s="72"/>
      <c r="UJW6" s="72"/>
      <c r="UJX6" s="72"/>
      <c r="UJY6" s="72"/>
      <c r="UJZ6" s="72"/>
      <c r="UKA6" s="72"/>
      <c r="UKB6" s="72"/>
      <c r="UKC6" s="72"/>
      <c r="UKD6" s="72"/>
      <c r="UKE6" s="72"/>
      <c r="UKF6" s="72"/>
      <c r="UKG6" s="72"/>
      <c r="UKH6" s="72"/>
      <c r="UKI6" s="72"/>
      <c r="UKJ6" s="72"/>
      <c r="UKK6" s="72"/>
      <c r="UKL6" s="72"/>
      <c r="UKM6" s="72"/>
      <c r="UKN6" s="72"/>
      <c r="UKO6" s="72"/>
      <c r="UKP6" s="72"/>
      <c r="UKQ6" s="72"/>
      <c r="UKR6" s="72"/>
      <c r="UKS6" s="72"/>
      <c r="UKT6" s="72"/>
      <c r="UKU6" s="72"/>
      <c r="UKV6" s="72"/>
      <c r="UKW6" s="72"/>
      <c r="UKX6" s="72"/>
      <c r="UKY6" s="72"/>
      <c r="UKZ6" s="72"/>
      <c r="ULA6" s="72"/>
      <c r="ULB6" s="72"/>
      <c r="ULC6" s="72"/>
      <c r="ULD6" s="72"/>
      <c r="ULE6" s="72"/>
      <c r="ULF6" s="72"/>
      <c r="ULG6" s="72"/>
      <c r="ULH6" s="72"/>
      <c r="ULI6" s="72"/>
      <c r="ULJ6" s="72"/>
      <c r="ULK6" s="72"/>
      <c r="ULL6" s="72"/>
      <c r="ULM6" s="72"/>
      <c r="ULN6" s="72"/>
      <c r="ULO6" s="72"/>
      <c r="ULP6" s="72"/>
      <c r="ULQ6" s="72"/>
      <c r="ULR6" s="72"/>
      <c r="ULS6" s="72"/>
      <c r="ULT6" s="72"/>
      <c r="ULU6" s="72"/>
      <c r="ULV6" s="72"/>
      <c r="ULW6" s="72"/>
      <c r="ULX6" s="72"/>
      <c r="ULY6" s="72"/>
      <c r="ULZ6" s="72"/>
      <c r="UMA6" s="72"/>
      <c r="UMB6" s="72"/>
      <c r="UMC6" s="72"/>
      <c r="UMD6" s="72"/>
      <c r="UME6" s="72"/>
      <c r="UMF6" s="72"/>
      <c r="UMG6" s="72"/>
      <c r="UMH6" s="72"/>
      <c r="UMI6" s="72"/>
      <c r="UMJ6" s="72"/>
      <c r="UMK6" s="72"/>
      <c r="UML6" s="72"/>
      <c r="UMM6" s="72"/>
      <c r="UMN6" s="72"/>
      <c r="UMO6" s="72"/>
      <c r="UMP6" s="72"/>
      <c r="UMQ6" s="72"/>
      <c r="UMR6" s="72"/>
      <c r="UMS6" s="72"/>
      <c r="UMT6" s="72"/>
      <c r="UMU6" s="72"/>
      <c r="UMV6" s="72"/>
      <c r="UMW6" s="72"/>
      <c r="UMX6" s="72"/>
      <c r="UMY6" s="72"/>
      <c r="UMZ6" s="72"/>
      <c r="UNA6" s="72"/>
      <c r="UNB6" s="72"/>
      <c r="UNC6" s="72"/>
      <c r="UND6" s="72"/>
      <c r="UNE6" s="72"/>
      <c r="UNF6" s="72"/>
      <c r="UNG6" s="72"/>
      <c r="UNH6" s="72"/>
      <c r="UNI6" s="72"/>
      <c r="UNJ6" s="72"/>
      <c r="UNK6" s="72"/>
      <c r="UNL6" s="72"/>
      <c r="UNM6" s="72"/>
      <c r="UNN6" s="72"/>
      <c r="UNO6" s="72"/>
      <c r="UNP6" s="72"/>
      <c r="UNQ6" s="72"/>
      <c r="UNR6" s="72"/>
      <c r="UNS6" s="72"/>
      <c r="UNT6" s="72"/>
      <c r="UNU6" s="72"/>
      <c r="UNV6" s="72"/>
      <c r="UNW6" s="72"/>
      <c r="UNX6" s="72"/>
      <c r="UNY6" s="72"/>
      <c r="UNZ6" s="72"/>
      <c r="UOA6" s="72"/>
      <c r="UOB6" s="72"/>
      <c r="UOC6" s="72"/>
      <c r="UOD6" s="72"/>
      <c r="UOE6" s="72"/>
      <c r="UOF6" s="72"/>
      <c r="UOG6" s="72"/>
      <c r="UOH6" s="72"/>
      <c r="UOI6" s="72"/>
      <c r="UOJ6" s="72"/>
      <c r="UOK6" s="72"/>
      <c r="UOL6" s="72"/>
      <c r="UOM6" s="72"/>
      <c r="UON6" s="72"/>
      <c r="UOO6" s="72"/>
      <c r="UOP6" s="72"/>
      <c r="UOQ6" s="72"/>
      <c r="UOR6" s="72"/>
      <c r="UOS6" s="72"/>
      <c r="UOT6" s="72"/>
      <c r="UOU6" s="72"/>
      <c r="UOV6" s="72"/>
      <c r="UOW6" s="72"/>
      <c r="UOX6" s="72"/>
      <c r="UOY6" s="72"/>
      <c r="UOZ6" s="72"/>
      <c r="UPA6" s="72"/>
      <c r="UPB6" s="72"/>
      <c r="UPC6" s="72"/>
      <c r="UPD6" s="72"/>
      <c r="UPE6" s="72"/>
      <c r="UPF6" s="72"/>
      <c r="UPG6" s="72"/>
      <c r="UPH6" s="72"/>
      <c r="UPI6" s="72"/>
      <c r="UPJ6" s="72"/>
      <c r="UPK6" s="72"/>
      <c r="UPL6" s="72"/>
      <c r="UPM6" s="72"/>
      <c r="UPN6" s="72"/>
      <c r="UPO6" s="72"/>
      <c r="UPP6" s="72"/>
      <c r="UPQ6" s="72"/>
      <c r="UPR6" s="72"/>
      <c r="UPS6" s="72"/>
      <c r="UPT6" s="72"/>
      <c r="UPU6" s="72"/>
      <c r="UPV6" s="72"/>
      <c r="UPW6" s="72"/>
      <c r="UPX6" s="72"/>
      <c r="UPY6" s="72"/>
      <c r="UPZ6" s="72"/>
      <c r="UQA6" s="72"/>
      <c r="UQB6" s="72"/>
      <c r="UQC6" s="72"/>
      <c r="UQD6" s="72"/>
      <c r="UQE6" s="72"/>
      <c r="UQF6" s="72"/>
      <c r="UQG6" s="72"/>
      <c r="UQH6" s="72"/>
      <c r="UQI6" s="72"/>
      <c r="UQJ6" s="72"/>
      <c r="UQK6" s="72"/>
      <c r="UQL6" s="72"/>
      <c r="UQM6" s="72"/>
      <c r="UQN6" s="72"/>
      <c r="UQO6" s="72"/>
      <c r="UQP6" s="72"/>
      <c r="UQQ6" s="72"/>
      <c r="UQR6" s="72"/>
      <c r="UQS6" s="72"/>
      <c r="UQT6" s="72"/>
      <c r="UQU6" s="72"/>
      <c r="UQV6" s="72"/>
      <c r="UQW6" s="72"/>
      <c r="UQX6" s="72"/>
      <c r="UQY6" s="72"/>
      <c r="UQZ6" s="72"/>
      <c r="URA6" s="72"/>
      <c r="URB6" s="72"/>
      <c r="URC6" s="72"/>
      <c r="URD6" s="72"/>
      <c r="URE6" s="72"/>
      <c r="URF6" s="72"/>
      <c r="URG6" s="72"/>
      <c r="URH6" s="72"/>
      <c r="URI6" s="72"/>
      <c r="URJ6" s="72"/>
      <c r="URK6" s="72"/>
      <c r="URL6" s="72"/>
      <c r="URM6" s="72"/>
      <c r="URN6" s="72"/>
      <c r="URO6" s="72"/>
      <c r="URP6" s="72"/>
      <c r="URQ6" s="72"/>
      <c r="URR6" s="72"/>
      <c r="URS6" s="72"/>
      <c r="URT6" s="72"/>
      <c r="URU6" s="72"/>
      <c r="URV6" s="72"/>
      <c r="URW6" s="72"/>
      <c r="URX6" s="72"/>
      <c r="URY6" s="72"/>
      <c r="URZ6" s="72"/>
      <c r="USA6" s="72"/>
      <c r="USB6" s="72"/>
      <c r="USC6" s="72"/>
      <c r="USD6" s="72"/>
      <c r="USE6" s="72"/>
      <c r="USF6" s="72"/>
      <c r="USG6" s="72"/>
      <c r="USH6" s="72"/>
      <c r="USI6" s="72"/>
      <c r="USJ6" s="72"/>
      <c r="USK6" s="72"/>
      <c r="USL6" s="72"/>
      <c r="USM6" s="72"/>
      <c r="USN6" s="72"/>
      <c r="USO6" s="72"/>
      <c r="USP6" s="72"/>
      <c r="USQ6" s="72"/>
      <c r="USR6" s="72"/>
      <c r="USS6" s="72"/>
      <c r="UST6" s="72"/>
      <c r="USU6" s="72"/>
      <c r="USV6" s="72"/>
      <c r="USW6" s="72"/>
      <c r="USX6" s="72"/>
      <c r="USY6" s="72"/>
      <c r="USZ6" s="72"/>
      <c r="UTA6" s="72"/>
      <c r="UTB6" s="72"/>
      <c r="UTC6" s="72"/>
      <c r="UTD6" s="72"/>
      <c r="UTE6" s="72"/>
      <c r="UTF6" s="72"/>
      <c r="UTG6" s="72"/>
      <c r="UTH6" s="72"/>
      <c r="UTI6" s="72"/>
      <c r="UTJ6" s="72"/>
      <c r="UTK6" s="72"/>
      <c r="UTL6" s="72"/>
      <c r="UTM6" s="72"/>
      <c r="UTN6" s="72"/>
      <c r="UTO6" s="72"/>
      <c r="UTP6" s="72"/>
      <c r="UTQ6" s="72"/>
      <c r="UTR6" s="72"/>
      <c r="UTS6" s="72"/>
      <c r="UTT6" s="72"/>
      <c r="UTU6" s="72"/>
      <c r="UTV6" s="72"/>
      <c r="UTW6" s="72"/>
      <c r="UTX6" s="72"/>
      <c r="UTY6" s="72"/>
      <c r="UTZ6" s="72"/>
      <c r="UUA6" s="72"/>
      <c r="UUB6" s="72"/>
      <c r="UUC6" s="72"/>
      <c r="UUD6" s="72"/>
      <c r="UUE6" s="72"/>
      <c r="UUF6" s="72"/>
      <c r="UUG6" s="72"/>
      <c r="UUH6" s="72"/>
      <c r="UUI6" s="72"/>
      <c r="UUJ6" s="72"/>
      <c r="UUK6" s="72"/>
      <c r="UUL6" s="72"/>
      <c r="UUM6" s="72"/>
      <c r="UUN6" s="72"/>
      <c r="UUO6" s="72"/>
      <c r="UUP6" s="72"/>
      <c r="UUQ6" s="72"/>
      <c r="UUR6" s="72"/>
      <c r="UUS6" s="72"/>
      <c r="UUT6" s="72"/>
      <c r="UUU6" s="72"/>
      <c r="UUV6" s="72"/>
      <c r="UUW6" s="72"/>
      <c r="UUX6" s="72"/>
      <c r="UUY6" s="72"/>
      <c r="UUZ6" s="72"/>
      <c r="UVA6" s="72"/>
      <c r="UVB6" s="72"/>
      <c r="UVC6" s="72"/>
      <c r="UVD6" s="72"/>
      <c r="UVE6" s="72"/>
      <c r="UVF6" s="72"/>
      <c r="UVG6" s="72"/>
      <c r="UVH6" s="72"/>
      <c r="UVI6" s="72"/>
      <c r="UVJ6" s="72"/>
      <c r="UVK6" s="72"/>
      <c r="UVL6" s="72"/>
      <c r="UVM6" s="72"/>
      <c r="UVN6" s="72"/>
      <c r="UVO6" s="72"/>
      <c r="UVP6" s="72"/>
      <c r="UVQ6" s="72"/>
      <c r="UVR6" s="72"/>
      <c r="UVS6" s="72"/>
      <c r="UVT6" s="72"/>
      <c r="UVU6" s="72"/>
      <c r="UVV6" s="72"/>
      <c r="UVW6" s="72"/>
      <c r="UVX6" s="72"/>
      <c r="UVY6" s="72"/>
      <c r="UVZ6" s="72"/>
      <c r="UWA6" s="72"/>
      <c r="UWB6" s="72"/>
      <c r="UWC6" s="72"/>
      <c r="UWD6" s="72"/>
      <c r="UWE6" s="72"/>
      <c r="UWF6" s="72"/>
      <c r="UWG6" s="72"/>
      <c r="UWH6" s="72"/>
      <c r="UWI6" s="72"/>
      <c r="UWJ6" s="72"/>
      <c r="UWK6" s="72"/>
      <c r="UWL6" s="72"/>
      <c r="UWM6" s="72"/>
      <c r="UWN6" s="72"/>
      <c r="UWO6" s="72"/>
      <c r="UWP6" s="72"/>
      <c r="UWQ6" s="72"/>
      <c r="UWR6" s="72"/>
      <c r="UWS6" s="72"/>
      <c r="UWT6" s="72"/>
      <c r="UWU6" s="72"/>
      <c r="UWV6" s="72"/>
      <c r="UWW6" s="72"/>
      <c r="UWX6" s="72"/>
      <c r="UWY6" s="72"/>
      <c r="UWZ6" s="72"/>
      <c r="UXA6" s="72"/>
      <c r="UXB6" s="72"/>
      <c r="UXC6" s="72"/>
      <c r="UXD6" s="72"/>
      <c r="UXE6" s="72"/>
      <c r="UXF6" s="72"/>
      <c r="UXG6" s="72"/>
      <c r="UXH6" s="72"/>
      <c r="UXI6" s="72"/>
      <c r="UXJ6" s="72"/>
      <c r="UXK6" s="72"/>
      <c r="UXL6" s="72"/>
      <c r="UXM6" s="72"/>
      <c r="UXN6" s="72"/>
      <c r="UXO6" s="72"/>
      <c r="UXP6" s="72"/>
      <c r="UXQ6" s="72"/>
      <c r="UXR6" s="72"/>
      <c r="UXS6" s="72"/>
      <c r="UXT6" s="72"/>
      <c r="UXU6" s="72"/>
      <c r="UXV6" s="72"/>
      <c r="UXW6" s="72"/>
      <c r="UXX6" s="72"/>
      <c r="UXY6" s="72"/>
      <c r="UXZ6" s="72"/>
      <c r="UYA6" s="72"/>
      <c r="UYB6" s="72"/>
      <c r="UYC6" s="72"/>
      <c r="UYD6" s="72"/>
      <c r="UYE6" s="72"/>
      <c r="UYF6" s="72"/>
      <c r="UYG6" s="72"/>
      <c r="UYH6" s="72"/>
      <c r="UYI6" s="72"/>
      <c r="UYJ6" s="72"/>
      <c r="UYK6" s="72"/>
      <c r="UYL6" s="72"/>
      <c r="UYM6" s="72"/>
      <c r="UYN6" s="72"/>
      <c r="UYO6" s="72"/>
      <c r="UYP6" s="72"/>
      <c r="UYQ6" s="72"/>
      <c r="UYR6" s="72"/>
      <c r="UYS6" s="72"/>
      <c r="UYT6" s="72"/>
      <c r="UYU6" s="72"/>
      <c r="UYV6" s="72"/>
      <c r="UYW6" s="72"/>
      <c r="UYX6" s="72"/>
      <c r="UYY6" s="72"/>
      <c r="UYZ6" s="72"/>
      <c r="UZA6" s="72"/>
      <c r="UZB6" s="72"/>
      <c r="UZC6" s="72"/>
      <c r="UZD6" s="72"/>
      <c r="UZE6" s="72"/>
      <c r="UZF6" s="72"/>
      <c r="UZG6" s="72"/>
      <c r="UZH6" s="72"/>
      <c r="UZI6" s="72"/>
      <c r="UZJ6" s="72"/>
      <c r="UZK6" s="72"/>
      <c r="UZL6" s="72"/>
      <c r="UZM6" s="72"/>
      <c r="UZN6" s="72"/>
      <c r="UZO6" s="72"/>
      <c r="UZP6" s="72"/>
      <c r="UZQ6" s="72"/>
      <c r="UZR6" s="72"/>
      <c r="UZS6" s="72"/>
      <c r="UZT6" s="72"/>
      <c r="UZU6" s="72"/>
      <c r="UZV6" s="72"/>
      <c r="UZW6" s="72"/>
      <c r="UZX6" s="72"/>
      <c r="UZY6" s="72"/>
      <c r="UZZ6" s="72"/>
      <c r="VAA6" s="72"/>
      <c r="VAB6" s="72"/>
      <c r="VAC6" s="72"/>
      <c r="VAD6" s="72"/>
      <c r="VAE6" s="72"/>
      <c r="VAF6" s="72"/>
      <c r="VAG6" s="72"/>
      <c r="VAH6" s="72"/>
      <c r="VAI6" s="72"/>
      <c r="VAJ6" s="72"/>
      <c r="VAK6" s="72"/>
      <c r="VAL6" s="72"/>
      <c r="VAM6" s="72"/>
      <c r="VAN6" s="72"/>
      <c r="VAO6" s="72"/>
      <c r="VAP6" s="72"/>
      <c r="VAQ6" s="72"/>
      <c r="VAR6" s="72"/>
      <c r="VAS6" s="72"/>
      <c r="VAT6" s="72"/>
      <c r="VAU6" s="72"/>
      <c r="VAV6" s="72"/>
      <c r="VAW6" s="72"/>
      <c r="VAX6" s="72"/>
      <c r="VAY6" s="72"/>
      <c r="VAZ6" s="72"/>
      <c r="VBA6" s="72"/>
      <c r="VBB6" s="72"/>
      <c r="VBC6" s="72"/>
      <c r="VBD6" s="72"/>
      <c r="VBE6" s="72"/>
      <c r="VBF6" s="72"/>
      <c r="VBG6" s="72"/>
      <c r="VBH6" s="72"/>
      <c r="VBI6" s="72"/>
      <c r="VBJ6" s="72"/>
      <c r="VBK6" s="72"/>
      <c r="VBL6" s="72"/>
      <c r="VBM6" s="72"/>
      <c r="VBN6" s="72"/>
      <c r="VBO6" s="72"/>
      <c r="VBP6" s="72"/>
      <c r="VBQ6" s="72"/>
      <c r="VBR6" s="72"/>
      <c r="VBS6" s="72"/>
      <c r="VBT6" s="72"/>
      <c r="VBU6" s="72"/>
      <c r="VBV6" s="72"/>
      <c r="VBW6" s="72"/>
      <c r="VBX6" s="72"/>
      <c r="VBY6" s="72"/>
      <c r="VBZ6" s="72"/>
      <c r="VCA6" s="72"/>
      <c r="VCB6" s="72"/>
      <c r="VCC6" s="72"/>
      <c r="VCD6" s="72"/>
      <c r="VCE6" s="72"/>
      <c r="VCF6" s="72"/>
      <c r="VCG6" s="72"/>
      <c r="VCH6" s="72"/>
      <c r="VCI6" s="72"/>
      <c r="VCJ6" s="72"/>
      <c r="VCK6" s="72"/>
      <c r="VCL6" s="72"/>
      <c r="VCM6" s="72"/>
      <c r="VCN6" s="72"/>
      <c r="VCO6" s="72"/>
      <c r="VCP6" s="72"/>
      <c r="VCQ6" s="72"/>
      <c r="VCR6" s="72"/>
      <c r="VCS6" s="72"/>
      <c r="VCT6" s="72"/>
      <c r="VCU6" s="72"/>
      <c r="VCV6" s="72"/>
      <c r="VCW6" s="72"/>
      <c r="VCX6" s="72"/>
      <c r="VCY6" s="72"/>
      <c r="VCZ6" s="72"/>
      <c r="VDA6" s="72"/>
      <c r="VDB6" s="72"/>
      <c r="VDC6" s="72"/>
      <c r="VDD6" s="72"/>
      <c r="VDE6" s="72"/>
      <c r="VDF6" s="72"/>
      <c r="VDG6" s="72"/>
      <c r="VDH6" s="72"/>
      <c r="VDI6" s="72"/>
      <c r="VDJ6" s="72"/>
      <c r="VDK6" s="72"/>
      <c r="VDL6" s="72"/>
      <c r="VDM6" s="72"/>
      <c r="VDN6" s="72"/>
      <c r="VDO6" s="72"/>
      <c r="VDP6" s="72"/>
      <c r="VDQ6" s="72"/>
      <c r="VDR6" s="72"/>
      <c r="VDS6" s="72"/>
      <c r="VDT6" s="72"/>
      <c r="VDU6" s="72"/>
      <c r="VDV6" s="72"/>
      <c r="VDW6" s="72"/>
      <c r="VDX6" s="72"/>
      <c r="VDY6" s="72"/>
      <c r="VDZ6" s="72"/>
      <c r="VEA6" s="72"/>
      <c r="VEB6" s="72"/>
      <c r="VEC6" s="72"/>
      <c r="VED6" s="72"/>
      <c r="VEE6" s="72"/>
      <c r="VEF6" s="72"/>
      <c r="VEG6" s="72"/>
      <c r="VEH6" s="72"/>
      <c r="VEI6" s="72"/>
      <c r="VEJ6" s="72"/>
      <c r="VEK6" s="72"/>
      <c r="VEL6" s="72"/>
      <c r="VEM6" s="72"/>
      <c r="VEN6" s="72"/>
      <c r="VEO6" s="72"/>
      <c r="VEP6" s="72"/>
      <c r="VEQ6" s="72"/>
      <c r="VER6" s="72"/>
      <c r="VES6" s="72"/>
      <c r="VET6" s="72"/>
      <c r="VEU6" s="72"/>
      <c r="VEV6" s="72"/>
      <c r="VEW6" s="72"/>
      <c r="VEX6" s="72"/>
      <c r="VEY6" s="72"/>
      <c r="VEZ6" s="72"/>
      <c r="VFA6" s="72"/>
      <c r="VFB6" s="72"/>
      <c r="VFC6" s="72"/>
      <c r="VFD6" s="72"/>
      <c r="VFE6" s="72"/>
      <c r="VFF6" s="72"/>
      <c r="VFG6" s="72"/>
      <c r="VFH6" s="72"/>
      <c r="VFI6" s="72"/>
      <c r="VFJ6" s="72"/>
      <c r="VFK6" s="72"/>
      <c r="VFL6" s="72"/>
      <c r="VFM6" s="72"/>
      <c r="VFN6" s="72"/>
      <c r="VFO6" s="72"/>
      <c r="VFP6" s="72"/>
      <c r="VFQ6" s="72"/>
      <c r="VFR6" s="72"/>
      <c r="VFS6" s="72"/>
      <c r="VFT6" s="72"/>
      <c r="VFU6" s="72"/>
      <c r="VFV6" s="72"/>
      <c r="VFW6" s="72"/>
      <c r="VFX6" s="72"/>
      <c r="VFY6" s="72"/>
      <c r="VFZ6" s="72"/>
      <c r="VGA6" s="72"/>
      <c r="VGB6" s="72"/>
      <c r="VGC6" s="72"/>
      <c r="VGD6" s="72"/>
      <c r="VGE6" s="72"/>
      <c r="VGF6" s="72"/>
      <c r="VGG6" s="72"/>
      <c r="VGH6" s="72"/>
      <c r="VGI6" s="72"/>
      <c r="VGJ6" s="72"/>
      <c r="VGK6" s="72"/>
      <c r="VGL6" s="72"/>
      <c r="VGM6" s="72"/>
      <c r="VGN6" s="72"/>
      <c r="VGO6" s="72"/>
      <c r="VGP6" s="72"/>
      <c r="VGQ6" s="72"/>
      <c r="VGR6" s="72"/>
      <c r="VGS6" s="72"/>
      <c r="VGT6" s="72"/>
      <c r="VGU6" s="72"/>
      <c r="VGV6" s="72"/>
      <c r="VGW6" s="72"/>
      <c r="VGX6" s="72"/>
      <c r="VGY6" s="72"/>
      <c r="VGZ6" s="72"/>
      <c r="VHA6" s="72"/>
      <c r="VHB6" s="72"/>
      <c r="VHC6" s="72"/>
      <c r="VHD6" s="72"/>
      <c r="VHE6" s="72"/>
      <c r="VHF6" s="72"/>
      <c r="VHG6" s="72"/>
      <c r="VHH6" s="72"/>
      <c r="VHI6" s="72"/>
      <c r="VHJ6" s="72"/>
      <c r="VHK6" s="72"/>
      <c r="VHL6" s="72"/>
      <c r="VHM6" s="72"/>
      <c r="VHN6" s="72"/>
      <c r="VHO6" s="72"/>
      <c r="VHP6" s="72"/>
      <c r="VHQ6" s="72"/>
      <c r="VHR6" s="72"/>
      <c r="VHS6" s="72"/>
      <c r="VHT6" s="72"/>
      <c r="VHU6" s="72"/>
      <c r="VHV6" s="72"/>
      <c r="VHW6" s="72"/>
      <c r="VHX6" s="72"/>
      <c r="VHY6" s="72"/>
      <c r="VHZ6" s="72"/>
      <c r="VIA6" s="72"/>
      <c r="VIB6" s="72"/>
      <c r="VIC6" s="72"/>
      <c r="VID6" s="72"/>
      <c r="VIE6" s="72"/>
      <c r="VIF6" s="72"/>
      <c r="VIG6" s="72"/>
      <c r="VIH6" s="72"/>
      <c r="VII6" s="72"/>
      <c r="VIJ6" s="72"/>
      <c r="VIK6" s="72"/>
      <c r="VIL6" s="72"/>
      <c r="VIM6" s="72"/>
      <c r="VIN6" s="72"/>
      <c r="VIO6" s="72"/>
      <c r="VIP6" s="72"/>
      <c r="VIQ6" s="72"/>
      <c r="VIR6" s="72"/>
      <c r="VIS6" s="72"/>
      <c r="VIT6" s="72"/>
      <c r="VIU6" s="72"/>
      <c r="VIV6" s="72"/>
      <c r="VIW6" s="72"/>
      <c r="VIX6" s="72"/>
      <c r="VIY6" s="72"/>
      <c r="VIZ6" s="72"/>
      <c r="VJA6" s="72"/>
      <c r="VJB6" s="72"/>
      <c r="VJC6" s="72"/>
      <c r="VJD6" s="72"/>
      <c r="VJE6" s="72"/>
      <c r="VJF6" s="72"/>
      <c r="VJG6" s="72"/>
      <c r="VJH6" s="72"/>
      <c r="VJI6" s="72"/>
      <c r="VJJ6" s="72"/>
      <c r="VJK6" s="72"/>
      <c r="VJL6" s="72"/>
      <c r="VJM6" s="72"/>
      <c r="VJN6" s="72"/>
      <c r="VJO6" s="72"/>
      <c r="VJP6" s="72"/>
      <c r="VJQ6" s="72"/>
      <c r="VJR6" s="72"/>
      <c r="VJS6" s="72"/>
      <c r="VJT6" s="72"/>
      <c r="VJU6" s="72"/>
      <c r="VJV6" s="72"/>
      <c r="VJW6" s="72"/>
      <c r="VJX6" s="72"/>
      <c r="VJY6" s="72"/>
      <c r="VJZ6" s="72"/>
      <c r="VKA6" s="72"/>
      <c r="VKB6" s="72"/>
      <c r="VKC6" s="72"/>
      <c r="VKD6" s="72"/>
      <c r="VKE6" s="72"/>
      <c r="VKF6" s="72"/>
      <c r="VKG6" s="72"/>
      <c r="VKH6" s="72"/>
      <c r="VKI6" s="72"/>
      <c r="VKJ6" s="72"/>
      <c r="VKK6" s="72"/>
      <c r="VKL6" s="72"/>
      <c r="VKM6" s="72"/>
      <c r="VKN6" s="72"/>
      <c r="VKO6" s="72"/>
      <c r="VKP6" s="72"/>
      <c r="VKQ6" s="72"/>
      <c r="VKR6" s="72"/>
      <c r="VKS6" s="72"/>
      <c r="VKT6" s="72"/>
      <c r="VKU6" s="72"/>
      <c r="VKV6" s="72"/>
      <c r="VKW6" s="72"/>
      <c r="VKX6" s="72"/>
      <c r="VKY6" s="72"/>
      <c r="VKZ6" s="72"/>
      <c r="VLA6" s="72"/>
      <c r="VLB6" s="72"/>
      <c r="VLC6" s="72"/>
      <c r="VLD6" s="72"/>
      <c r="VLE6" s="72"/>
      <c r="VLF6" s="72"/>
      <c r="VLG6" s="72"/>
      <c r="VLH6" s="72"/>
      <c r="VLI6" s="72"/>
      <c r="VLJ6" s="72"/>
      <c r="VLK6" s="72"/>
      <c r="VLL6" s="72"/>
      <c r="VLM6" s="72"/>
      <c r="VLN6" s="72"/>
      <c r="VLO6" s="72"/>
      <c r="VLP6" s="72"/>
      <c r="VLQ6" s="72"/>
      <c r="VLR6" s="72"/>
      <c r="VLS6" s="72"/>
      <c r="VLT6" s="72"/>
      <c r="VLU6" s="72"/>
      <c r="VLV6" s="72"/>
      <c r="VLW6" s="72"/>
      <c r="VLX6" s="72"/>
      <c r="VLY6" s="72"/>
      <c r="VLZ6" s="72"/>
      <c r="VMA6" s="72"/>
      <c r="VMB6" s="72"/>
      <c r="VMC6" s="72"/>
      <c r="VMD6" s="72"/>
      <c r="VME6" s="72"/>
      <c r="VMF6" s="72"/>
      <c r="VMG6" s="72"/>
      <c r="VMH6" s="72"/>
      <c r="VMI6" s="72"/>
      <c r="VMJ6" s="72"/>
      <c r="VMK6" s="72"/>
      <c r="VML6" s="72"/>
      <c r="VMM6" s="72"/>
      <c r="VMN6" s="72"/>
      <c r="VMO6" s="72"/>
      <c r="VMP6" s="72"/>
      <c r="VMQ6" s="72"/>
      <c r="VMR6" s="72"/>
      <c r="VMS6" s="72"/>
      <c r="VMT6" s="72"/>
      <c r="VMU6" s="72"/>
      <c r="VMV6" s="72"/>
      <c r="VMW6" s="72"/>
      <c r="VMX6" s="72"/>
      <c r="VMY6" s="72"/>
      <c r="VMZ6" s="72"/>
      <c r="VNA6" s="72"/>
      <c r="VNB6" s="72"/>
      <c r="VNC6" s="72"/>
      <c r="VND6" s="72"/>
      <c r="VNE6" s="72"/>
      <c r="VNF6" s="72"/>
      <c r="VNG6" s="72"/>
      <c r="VNH6" s="72"/>
      <c r="VNI6" s="72"/>
      <c r="VNJ6" s="72"/>
      <c r="VNK6" s="72"/>
      <c r="VNL6" s="72"/>
      <c r="VNM6" s="72"/>
      <c r="VNN6" s="72"/>
      <c r="VNO6" s="72"/>
      <c r="VNP6" s="72"/>
      <c r="VNQ6" s="72"/>
      <c r="VNR6" s="72"/>
      <c r="VNS6" s="72"/>
      <c r="VNT6" s="72"/>
      <c r="VNU6" s="72"/>
      <c r="VNV6" s="72"/>
      <c r="VNW6" s="72"/>
      <c r="VNX6" s="72"/>
      <c r="VNY6" s="72"/>
      <c r="VNZ6" s="72"/>
      <c r="VOA6" s="72"/>
      <c r="VOB6" s="72"/>
      <c r="VOC6" s="72"/>
      <c r="VOD6" s="72"/>
      <c r="VOE6" s="72"/>
      <c r="VOF6" s="72"/>
      <c r="VOG6" s="72"/>
      <c r="VOH6" s="72"/>
      <c r="VOI6" s="72"/>
      <c r="VOJ6" s="72"/>
      <c r="VOK6" s="72"/>
      <c r="VOL6" s="72"/>
      <c r="VOM6" s="72"/>
      <c r="VON6" s="72"/>
      <c r="VOO6" s="72"/>
      <c r="VOP6" s="72"/>
      <c r="VOQ6" s="72"/>
      <c r="VOR6" s="72"/>
      <c r="VOS6" s="72"/>
      <c r="VOT6" s="72"/>
      <c r="VOU6" s="72"/>
      <c r="VOV6" s="72"/>
      <c r="VOW6" s="72"/>
      <c r="VOX6" s="72"/>
      <c r="VOY6" s="72"/>
      <c r="VOZ6" s="72"/>
      <c r="VPA6" s="72"/>
      <c r="VPB6" s="72"/>
      <c r="VPC6" s="72"/>
      <c r="VPD6" s="72"/>
      <c r="VPE6" s="72"/>
      <c r="VPF6" s="72"/>
      <c r="VPG6" s="72"/>
      <c r="VPH6" s="72"/>
      <c r="VPI6" s="72"/>
      <c r="VPJ6" s="72"/>
      <c r="VPK6" s="72"/>
      <c r="VPL6" s="72"/>
      <c r="VPM6" s="72"/>
      <c r="VPN6" s="72"/>
      <c r="VPO6" s="72"/>
      <c r="VPP6" s="72"/>
      <c r="VPQ6" s="72"/>
      <c r="VPR6" s="72"/>
      <c r="VPS6" s="72"/>
      <c r="VPT6" s="72"/>
      <c r="VPU6" s="72"/>
      <c r="VPV6" s="72"/>
      <c r="VPW6" s="72"/>
      <c r="VPX6" s="72"/>
      <c r="VPY6" s="72"/>
      <c r="VPZ6" s="72"/>
      <c r="VQA6" s="72"/>
      <c r="VQB6" s="72"/>
      <c r="VQC6" s="72"/>
      <c r="VQD6" s="72"/>
      <c r="VQE6" s="72"/>
      <c r="VQF6" s="72"/>
      <c r="VQG6" s="72"/>
      <c r="VQH6" s="72"/>
      <c r="VQI6" s="72"/>
      <c r="VQJ6" s="72"/>
      <c r="VQK6" s="72"/>
      <c r="VQL6" s="72"/>
      <c r="VQM6" s="72"/>
      <c r="VQN6" s="72"/>
      <c r="VQO6" s="72"/>
      <c r="VQP6" s="72"/>
      <c r="VQQ6" s="72"/>
      <c r="VQR6" s="72"/>
      <c r="VQS6" s="72"/>
      <c r="VQT6" s="72"/>
      <c r="VQU6" s="72"/>
      <c r="VQV6" s="72"/>
      <c r="VQW6" s="72"/>
      <c r="VQX6" s="72"/>
      <c r="VQY6" s="72"/>
      <c r="VQZ6" s="72"/>
      <c r="VRA6" s="72"/>
      <c r="VRB6" s="72"/>
      <c r="VRC6" s="72"/>
      <c r="VRD6" s="72"/>
      <c r="VRE6" s="72"/>
      <c r="VRF6" s="72"/>
      <c r="VRG6" s="72"/>
      <c r="VRH6" s="72"/>
      <c r="VRI6" s="72"/>
      <c r="VRJ6" s="72"/>
      <c r="VRK6" s="72"/>
      <c r="VRL6" s="72"/>
      <c r="VRM6" s="72"/>
      <c r="VRN6" s="72"/>
      <c r="VRO6" s="72"/>
      <c r="VRP6" s="72"/>
      <c r="VRQ6" s="72"/>
      <c r="VRR6" s="72"/>
      <c r="VRS6" s="72"/>
      <c r="VRT6" s="72"/>
      <c r="VRU6" s="72"/>
      <c r="VRV6" s="72"/>
      <c r="VRW6" s="72"/>
      <c r="VRX6" s="72"/>
      <c r="VRY6" s="72"/>
      <c r="VRZ6" s="72"/>
      <c r="VSA6" s="72"/>
      <c r="VSB6" s="72"/>
      <c r="VSC6" s="72"/>
      <c r="VSD6" s="72"/>
      <c r="VSE6" s="72"/>
      <c r="VSF6" s="72"/>
      <c r="VSG6" s="72"/>
      <c r="VSH6" s="72"/>
      <c r="VSI6" s="72"/>
      <c r="VSJ6" s="72"/>
      <c r="VSK6" s="72"/>
      <c r="VSL6" s="72"/>
      <c r="VSM6" s="72"/>
      <c r="VSN6" s="72"/>
      <c r="VSO6" s="72"/>
      <c r="VSP6" s="72"/>
      <c r="VSQ6" s="72"/>
      <c r="VSR6" s="72"/>
      <c r="VSS6" s="72"/>
      <c r="VST6" s="72"/>
      <c r="VSU6" s="72"/>
      <c r="VSV6" s="72"/>
      <c r="VSW6" s="72"/>
      <c r="VSX6" s="72"/>
      <c r="VSY6" s="72"/>
      <c r="VSZ6" s="72"/>
      <c r="VTA6" s="72"/>
      <c r="VTB6" s="72"/>
      <c r="VTC6" s="72"/>
      <c r="VTD6" s="72"/>
      <c r="VTE6" s="72"/>
      <c r="VTF6" s="72"/>
      <c r="VTG6" s="72"/>
      <c r="VTH6" s="72"/>
      <c r="VTI6" s="72"/>
      <c r="VTJ6" s="72"/>
      <c r="VTK6" s="72"/>
      <c r="VTL6" s="72"/>
      <c r="VTM6" s="72"/>
      <c r="VTN6" s="72"/>
      <c r="VTO6" s="72"/>
      <c r="VTP6" s="72"/>
      <c r="VTQ6" s="72"/>
      <c r="VTR6" s="72"/>
      <c r="VTS6" s="72"/>
      <c r="VTT6" s="72"/>
      <c r="VTU6" s="72"/>
      <c r="VTV6" s="72"/>
      <c r="VTW6" s="72"/>
      <c r="VTX6" s="72"/>
      <c r="VTY6" s="72"/>
      <c r="VTZ6" s="72"/>
      <c r="VUA6" s="72"/>
      <c r="VUB6" s="72"/>
      <c r="VUC6" s="72"/>
      <c r="VUD6" s="72"/>
      <c r="VUE6" s="72"/>
      <c r="VUF6" s="72"/>
      <c r="VUG6" s="72"/>
      <c r="VUH6" s="72"/>
      <c r="VUI6" s="72"/>
      <c r="VUJ6" s="72"/>
      <c r="VUK6" s="72"/>
      <c r="VUL6" s="72"/>
      <c r="VUM6" s="72"/>
      <c r="VUN6" s="72"/>
      <c r="VUO6" s="72"/>
      <c r="VUP6" s="72"/>
      <c r="VUQ6" s="72"/>
      <c r="VUR6" s="72"/>
      <c r="VUS6" s="72"/>
      <c r="VUT6" s="72"/>
      <c r="VUU6" s="72"/>
      <c r="VUV6" s="72"/>
      <c r="VUW6" s="72"/>
      <c r="VUX6" s="72"/>
      <c r="VUY6" s="72"/>
      <c r="VUZ6" s="72"/>
      <c r="VVA6" s="72"/>
      <c r="VVB6" s="72"/>
      <c r="VVC6" s="72"/>
      <c r="VVD6" s="72"/>
      <c r="VVE6" s="72"/>
      <c r="VVF6" s="72"/>
      <c r="VVG6" s="72"/>
      <c r="VVH6" s="72"/>
      <c r="VVI6" s="72"/>
      <c r="VVJ6" s="72"/>
      <c r="VVK6" s="72"/>
      <c r="VVL6" s="72"/>
      <c r="VVM6" s="72"/>
      <c r="VVN6" s="72"/>
      <c r="VVO6" s="72"/>
      <c r="VVP6" s="72"/>
      <c r="VVQ6" s="72"/>
      <c r="VVR6" s="72"/>
      <c r="VVS6" s="72"/>
      <c r="VVT6" s="72"/>
      <c r="VVU6" s="72"/>
      <c r="VVV6" s="72"/>
      <c r="VVW6" s="72"/>
      <c r="VVX6" s="72"/>
      <c r="VVY6" s="72"/>
      <c r="VVZ6" s="72"/>
      <c r="VWA6" s="72"/>
      <c r="VWB6" s="72"/>
      <c r="VWC6" s="72"/>
      <c r="VWD6" s="72"/>
      <c r="VWE6" s="72"/>
      <c r="VWF6" s="72"/>
      <c r="VWG6" s="72"/>
      <c r="VWH6" s="72"/>
      <c r="VWI6" s="72"/>
      <c r="VWJ6" s="72"/>
      <c r="VWK6" s="72"/>
      <c r="VWL6" s="72"/>
      <c r="VWM6" s="72"/>
      <c r="VWN6" s="72"/>
      <c r="VWO6" s="72"/>
      <c r="VWP6" s="72"/>
      <c r="VWQ6" s="72"/>
      <c r="VWR6" s="72"/>
      <c r="VWS6" s="72"/>
      <c r="VWT6" s="72"/>
      <c r="VWU6" s="72"/>
      <c r="VWV6" s="72"/>
      <c r="VWW6" s="72"/>
      <c r="VWX6" s="72"/>
      <c r="VWY6" s="72"/>
      <c r="VWZ6" s="72"/>
      <c r="VXA6" s="72"/>
      <c r="VXB6" s="72"/>
      <c r="VXC6" s="72"/>
      <c r="VXD6" s="72"/>
      <c r="VXE6" s="72"/>
      <c r="VXF6" s="72"/>
      <c r="VXG6" s="72"/>
      <c r="VXH6" s="72"/>
      <c r="VXI6" s="72"/>
      <c r="VXJ6" s="72"/>
      <c r="VXK6" s="72"/>
      <c r="VXL6" s="72"/>
      <c r="VXM6" s="72"/>
      <c r="VXN6" s="72"/>
      <c r="VXO6" s="72"/>
      <c r="VXP6" s="72"/>
      <c r="VXQ6" s="72"/>
      <c r="VXR6" s="72"/>
      <c r="VXS6" s="72"/>
      <c r="VXT6" s="72"/>
      <c r="VXU6" s="72"/>
      <c r="VXV6" s="72"/>
      <c r="VXW6" s="72"/>
      <c r="VXX6" s="72"/>
      <c r="VXY6" s="72"/>
      <c r="VXZ6" s="72"/>
      <c r="VYA6" s="72"/>
      <c r="VYB6" s="72"/>
      <c r="VYC6" s="72"/>
      <c r="VYD6" s="72"/>
      <c r="VYE6" s="72"/>
      <c r="VYF6" s="72"/>
      <c r="VYG6" s="72"/>
      <c r="VYH6" s="72"/>
      <c r="VYI6" s="72"/>
      <c r="VYJ6" s="72"/>
      <c r="VYK6" s="72"/>
      <c r="VYL6" s="72"/>
      <c r="VYM6" s="72"/>
      <c r="VYN6" s="72"/>
      <c r="VYO6" s="72"/>
      <c r="VYP6" s="72"/>
      <c r="VYQ6" s="72"/>
      <c r="VYR6" s="72"/>
      <c r="VYS6" s="72"/>
      <c r="VYT6" s="72"/>
      <c r="VYU6" s="72"/>
      <c r="VYV6" s="72"/>
      <c r="VYW6" s="72"/>
      <c r="VYX6" s="72"/>
      <c r="VYY6" s="72"/>
      <c r="VYZ6" s="72"/>
      <c r="VZA6" s="72"/>
      <c r="VZB6" s="72"/>
      <c r="VZC6" s="72"/>
      <c r="VZD6" s="72"/>
      <c r="VZE6" s="72"/>
      <c r="VZF6" s="72"/>
      <c r="VZG6" s="72"/>
      <c r="VZH6" s="72"/>
      <c r="VZI6" s="72"/>
      <c r="VZJ6" s="72"/>
      <c r="VZK6" s="72"/>
      <c r="VZL6" s="72"/>
      <c r="VZM6" s="72"/>
      <c r="VZN6" s="72"/>
      <c r="VZO6" s="72"/>
      <c r="VZP6" s="72"/>
      <c r="VZQ6" s="72"/>
      <c r="VZR6" s="72"/>
      <c r="VZS6" s="72"/>
      <c r="VZT6" s="72"/>
      <c r="VZU6" s="72"/>
      <c r="VZV6" s="72"/>
      <c r="VZW6" s="72"/>
      <c r="VZX6" s="72"/>
      <c r="VZY6" s="72"/>
      <c r="VZZ6" s="72"/>
      <c r="WAA6" s="72"/>
      <c r="WAB6" s="72"/>
      <c r="WAC6" s="72"/>
      <c r="WAD6" s="72"/>
      <c r="WAE6" s="72"/>
      <c r="WAF6" s="72"/>
      <c r="WAG6" s="72"/>
      <c r="WAH6" s="72"/>
      <c r="WAI6" s="72"/>
      <c r="WAJ6" s="72"/>
      <c r="WAK6" s="72"/>
      <c r="WAL6" s="72"/>
      <c r="WAM6" s="72"/>
      <c r="WAN6" s="72"/>
      <c r="WAO6" s="72"/>
      <c r="WAP6" s="72"/>
      <c r="WAQ6" s="72"/>
      <c r="WAR6" s="72"/>
      <c r="WAS6" s="72"/>
      <c r="WAT6" s="72"/>
      <c r="WAU6" s="72"/>
      <c r="WAV6" s="72"/>
      <c r="WAW6" s="72"/>
      <c r="WAX6" s="72"/>
      <c r="WAY6" s="72"/>
      <c r="WAZ6" s="72"/>
      <c r="WBA6" s="72"/>
      <c r="WBB6" s="72"/>
      <c r="WBC6" s="72"/>
      <c r="WBD6" s="72"/>
      <c r="WBE6" s="72"/>
      <c r="WBF6" s="72"/>
      <c r="WBG6" s="72"/>
      <c r="WBH6" s="72"/>
      <c r="WBI6" s="72"/>
      <c r="WBJ6" s="72"/>
      <c r="WBK6" s="72"/>
      <c r="WBL6" s="72"/>
      <c r="WBM6" s="72"/>
      <c r="WBN6" s="72"/>
      <c r="WBO6" s="72"/>
      <c r="WBP6" s="72"/>
      <c r="WBQ6" s="72"/>
      <c r="WBR6" s="72"/>
      <c r="WBS6" s="72"/>
      <c r="WBT6" s="72"/>
      <c r="WBU6" s="72"/>
      <c r="WBV6" s="72"/>
      <c r="WBW6" s="72"/>
      <c r="WBX6" s="72"/>
      <c r="WBY6" s="72"/>
      <c r="WBZ6" s="72"/>
      <c r="WCA6" s="72"/>
      <c r="WCB6" s="72"/>
      <c r="WCC6" s="72"/>
      <c r="WCD6" s="72"/>
      <c r="WCE6" s="72"/>
      <c r="WCF6" s="72"/>
      <c r="WCG6" s="72"/>
      <c r="WCH6" s="72"/>
      <c r="WCI6" s="72"/>
      <c r="WCJ6" s="72"/>
      <c r="WCK6" s="72"/>
      <c r="WCL6" s="72"/>
      <c r="WCM6" s="72"/>
      <c r="WCN6" s="72"/>
      <c r="WCO6" s="72"/>
      <c r="WCP6" s="72"/>
      <c r="WCQ6" s="72"/>
      <c r="WCR6" s="72"/>
      <c r="WCS6" s="72"/>
      <c r="WCT6" s="72"/>
      <c r="WCU6" s="72"/>
      <c r="WCV6" s="72"/>
      <c r="WCW6" s="72"/>
      <c r="WCX6" s="72"/>
      <c r="WCY6" s="72"/>
      <c r="WCZ6" s="72"/>
      <c r="WDA6" s="72"/>
      <c r="WDB6" s="72"/>
      <c r="WDC6" s="72"/>
      <c r="WDD6" s="72"/>
      <c r="WDE6" s="72"/>
      <c r="WDF6" s="72"/>
      <c r="WDG6" s="72"/>
      <c r="WDH6" s="72"/>
      <c r="WDI6" s="72"/>
      <c r="WDJ6" s="72"/>
      <c r="WDK6" s="72"/>
      <c r="WDL6" s="72"/>
      <c r="WDM6" s="72"/>
      <c r="WDN6" s="72"/>
      <c r="WDO6" s="72"/>
      <c r="WDP6" s="72"/>
      <c r="WDQ6" s="72"/>
      <c r="WDR6" s="72"/>
      <c r="WDS6" s="72"/>
      <c r="WDT6" s="72"/>
      <c r="WDU6" s="72"/>
      <c r="WDV6" s="72"/>
      <c r="WDW6" s="72"/>
      <c r="WDX6" s="72"/>
      <c r="WDY6" s="72"/>
      <c r="WDZ6" s="72"/>
      <c r="WEA6" s="72"/>
      <c r="WEB6" s="72"/>
      <c r="WEC6" s="72"/>
      <c r="WED6" s="72"/>
      <c r="WEE6" s="72"/>
      <c r="WEF6" s="72"/>
      <c r="WEG6" s="72"/>
      <c r="WEH6" s="72"/>
      <c r="WEI6" s="72"/>
      <c r="WEJ6" s="72"/>
      <c r="WEK6" s="72"/>
      <c r="WEL6" s="72"/>
      <c r="WEM6" s="72"/>
      <c r="WEN6" s="72"/>
      <c r="WEO6" s="72"/>
      <c r="WEP6" s="72"/>
      <c r="WEQ6" s="72"/>
      <c r="WER6" s="72"/>
      <c r="WES6" s="72"/>
      <c r="WET6" s="72"/>
      <c r="WEU6" s="72"/>
      <c r="WEV6" s="72"/>
      <c r="WEW6" s="72"/>
      <c r="WEX6" s="72"/>
      <c r="WEY6" s="72"/>
      <c r="WEZ6" s="72"/>
      <c r="WFA6" s="72"/>
      <c r="WFB6" s="72"/>
      <c r="WFC6" s="72"/>
      <c r="WFD6" s="72"/>
      <c r="WFE6" s="72"/>
      <c r="WFF6" s="72"/>
      <c r="WFG6" s="72"/>
      <c r="WFH6" s="72"/>
      <c r="WFI6" s="72"/>
      <c r="WFJ6" s="72"/>
      <c r="WFK6" s="72"/>
      <c r="WFL6" s="72"/>
      <c r="WFM6" s="72"/>
      <c r="WFN6" s="72"/>
      <c r="WFO6" s="72"/>
      <c r="WFP6" s="72"/>
      <c r="WFQ6" s="72"/>
      <c r="WFR6" s="72"/>
      <c r="WFS6" s="72"/>
      <c r="WFT6" s="72"/>
      <c r="WFU6" s="72"/>
      <c r="WFV6" s="72"/>
      <c r="WFW6" s="72"/>
      <c r="WFX6" s="72"/>
      <c r="WFY6" s="72"/>
      <c r="WFZ6" s="72"/>
      <c r="WGA6" s="72"/>
      <c r="WGB6" s="72"/>
      <c r="WGC6" s="72"/>
      <c r="WGD6" s="72"/>
      <c r="WGE6" s="72"/>
      <c r="WGF6" s="72"/>
      <c r="WGG6" s="72"/>
      <c r="WGH6" s="72"/>
      <c r="WGI6" s="72"/>
      <c r="WGJ6" s="72"/>
      <c r="WGK6" s="72"/>
      <c r="WGL6" s="72"/>
      <c r="WGM6" s="72"/>
      <c r="WGN6" s="72"/>
      <c r="WGO6" s="72"/>
      <c r="WGP6" s="72"/>
      <c r="WGQ6" s="72"/>
      <c r="WGR6" s="72"/>
      <c r="WGS6" s="72"/>
      <c r="WGT6" s="72"/>
      <c r="WGU6" s="72"/>
      <c r="WGV6" s="72"/>
      <c r="WGW6" s="72"/>
      <c r="WGX6" s="72"/>
      <c r="WGY6" s="72"/>
      <c r="WGZ6" s="72"/>
      <c r="WHA6" s="72"/>
      <c r="WHB6" s="72"/>
      <c r="WHC6" s="72"/>
      <c r="WHD6" s="72"/>
      <c r="WHE6" s="72"/>
      <c r="WHF6" s="72"/>
      <c r="WHG6" s="72"/>
      <c r="WHH6" s="72"/>
      <c r="WHI6" s="72"/>
      <c r="WHJ6" s="72"/>
      <c r="WHK6" s="72"/>
      <c r="WHL6" s="72"/>
      <c r="WHM6" s="72"/>
      <c r="WHN6" s="72"/>
      <c r="WHO6" s="72"/>
      <c r="WHP6" s="72"/>
      <c r="WHQ6" s="72"/>
      <c r="WHR6" s="72"/>
      <c r="WHS6" s="72"/>
      <c r="WHT6" s="72"/>
      <c r="WHU6" s="72"/>
      <c r="WHV6" s="72"/>
      <c r="WHW6" s="72"/>
      <c r="WHX6" s="72"/>
      <c r="WHY6" s="72"/>
      <c r="WHZ6" s="72"/>
      <c r="WIA6" s="72"/>
      <c r="WIB6" s="72"/>
      <c r="WIC6" s="72"/>
      <c r="WID6" s="72"/>
      <c r="WIE6" s="72"/>
      <c r="WIF6" s="72"/>
      <c r="WIG6" s="72"/>
      <c r="WIH6" s="72"/>
      <c r="WII6" s="72"/>
      <c r="WIJ6" s="72"/>
      <c r="WIK6" s="72"/>
      <c r="WIL6" s="72"/>
      <c r="WIM6" s="72"/>
      <c r="WIN6" s="72"/>
      <c r="WIO6" s="72"/>
      <c r="WIP6" s="72"/>
      <c r="WIQ6" s="72"/>
      <c r="WIR6" s="72"/>
      <c r="WIS6" s="72"/>
      <c r="WIT6" s="72"/>
      <c r="WIU6" s="72"/>
      <c r="WIV6" s="72"/>
      <c r="WIW6" s="72"/>
      <c r="WIX6" s="72"/>
      <c r="WIY6" s="72"/>
      <c r="WIZ6" s="72"/>
      <c r="WJA6" s="72"/>
      <c r="WJB6" s="72"/>
      <c r="WJC6" s="72"/>
      <c r="WJD6" s="72"/>
      <c r="WJE6" s="72"/>
      <c r="WJF6" s="72"/>
      <c r="WJG6" s="72"/>
      <c r="WJH6" s="72"/>
      <c r="WJI6" s="72"/>
      <c r="WJJ6" s="72"/>
      <c r="WJK6" s="72"/>
      <c r="WJL6" s="72"/>
      <c r="WJM6" s="72"/>
      <c r="WJN6" s="72"/>
      <c r="WJO6" s="72"/>
      <c r="WJP6" s="72"/>
      <c r="WJQ6" s="72"/>
      <c r="WJR6" s="72"/>
      <c r="WJS6" s="72"/>
      <c r="WJT6" s="72"/>
      <c r="WJU6" s="72"/>
      <c r="WJV6" s="72"/>
      <c r="WJW6" s="72"/>
      <c r="WJX6" s="72"/>
      <c r="WJY6" s="72"/>
      <c r="WJZ6" s="72"/>
      <c r="WKA6" s="72"/>
      <c r="WKB6" s="72"/>
      <c r="WKC6" s="72"/>
      <c r="WKD6" s="72"/>
      <c r="WKE6" s="72"/>
      <c r="WKF6" s="72"/>
      <c r="WKG6" s="72"/>
      <c r="WKH6" s="72"/>
      <c r="WKI6" s="72"/>
      <c r="WKJ6" s="72"/>
      <c r="WKK6" s="72"/>
      <c r="WKL6" s="72"/>
      <c r="WKM6" s="72"/>
      <c r="WKN6" s="72"/>
      <c r="WKO6" s="72"/>
      <c r="WKP6" s="72"/>
      <c r="WKQ6" s="72"/>
      <c r="WKR6" s="72"/>
      <c r="WKS6" s="72"/>
      <c r="WKT6" s="72"/>
      <c r="WKU6" s="72"/>
      <c r="WKV6" s="72"/>
      <c r="WKW6" s="72"/>
      <c r="WKX6" s="72"/>
      <c r="WKY6" s="72"/>
      <c r="WKZ6" s="72"/>
      <c r="WLA6" s="72"/>
      <c r="WLB6" s="72"/>
      <c r="WLC6" s="72"/>
      <c r="WLD6" s="72"/>
      <c r="WLE6" s="72"/>
      <c r="WLF6" s="72"/>
      <c r="WLG6" s="72"/>
      <c r="WLH6" s="72"/>
      <c r="WLI6" s="72"/>
      <c r="WLJ6" s="72"/>
      <c r="WLK6" s="72"/>
      <c r="WLL6" s="72"/>
      <c r="WLM6" s="72"/>
      <c r="WLN6" s="72"/>
      <c r="WLO6" s="72"/>
      <c r="WLP6" s="72"/>
      <c r="WLQ6" s="72"/>
      <c r="WLR6" s="72"/>
      <c r="WLS6" s="72"/>
      <c r="WLT6" s="72"/>
      <c r="WLU6" s="72"/>
      <c r="WLV6" s="72"/>
      <c r="WLW6" s="72"/>
      <c r="WLX6" s="72"/>
      <c r="WLY6" s="72"/>
      <c r="WLZ6" s="72"/>
      <c r="WMA6" s="72"/>
      <c r="WMB6" s="72"/>
      <c r="WMC6" s="72"/>
      <c r="WMD6" s="72"/>
      <c r="WME6" s="72"/>
      <c r="WMF6" s="72"/>
      <c r="WMG6" s="72"/>
      <c r="WMH6" s="72"/>
      <c r="WMI6" s="72"/>
      <c r="WMJ6" s="72"/>
      <c r="WMK6" s="72"/>
      <c r="WML6" s="72"/>
      <c r="WMM6" s="72"/>
      <c r="WMN6" s="72"/>
      <c r="WMO6" s="72"/>
      <c r="WMP6" s="72"/>
      <c r="WMQ6" s="72"/>
      <c r="WMR6" s="72"/>
      <c r="WMS6" s="72"/>
      <c r="WMT6" s="72"/>
      <c r="WMU6" s="72"/>
      <c r="WMV6" s="72"/>
      <c r="WMW6" s="72"/>
      <c r="WMX6" s="72"/>
      <c r="WMY6" s="72"/>
      <c r="WMZ6" s="72"/>
      <c r="WNA6" s="72"/>
      <c r="WNB6" s="72"/>
      <c r="WNC6" s="72"/>
      <c r="WND6" s="72"/>
      <c r="WNE6" s="72"/>
      <c r="WNF6" s="72"/>
      <c r="WNG6" s="72"/>
      <c r="WNH6" s="72"/>
      <c r="WNI6" s="72"/>
      <c r="WNJ6" s="72"/>
      <c r="WNK6" s="72"/>
      <c r="WNL6" s="72"/>
      <c r="WNM6" s="72"/>
      <c r="WNN6" s="72"/>
      <c r="WNO6" s="72"/>
      <c r="WNP6" s="72"/>
      <c r="WNQ6" s="72"/>
      <c r="WNR6" s="72"/>
      <c r="WNS6" s="72"/>
      <c r="WNT6" s="72"/>
      <c r="WNU6" s="72"/>
      <c r="WNV6" s="72"/>
      <c r="WNW6" s="72"/>
      <c r="WNX6" s="72"/>
      <c r="WNY6" s="72"/>
      <c r="WNZ6" s="72"/>
      <c r="WOA6" s="72"/>
      <c r="WOB6" s="72"/>
      <c r="WOC6" s="72"/>
      <c r="WOD6" s="72"/>
      <c r="WOE6" s="72"/>
      <c r="WOF6" s="72"/>
      <c r="WOG6" s="72"/>
      <c r="WOH6" s="72"/>
      <c r="WOI6" s="72"/>
      <c r="WOJ6" s="72"/>
      <c r="WOK6" s="72"/>
      <c r="WOL6" s="72"/>
      <c r="WOM6" s="72"/>
      <c r="WON6" s="72"/>
      <c r="WOO6" s="72"/>
      <c r="WOP6" s="72"/>
      <c r="WOQ6" s="72"/>
      <c r="WOR6" s="72"/>
      <c r="WOS6" s="72"/>
      <c r="WOT6" s="72"/>
      <c r="WOU6" s="72"/>
      <c r="WOV6" s="72"/>
      <c r="WOW6" s="72"/>
      <c r="WOX6" s="72"/>
      <c r="WOY6" s="72"/>
      <c r="WOZ6" s="72"/>
      <c r="WPA6" s="72"/>
      <c r="WPB6" s="72"/>
      <c r="WPC6" s="72"/>
      <c r="WPD6" s="72"/>
      <c r="WPE6" s="72"/>
      <c r="WPF6" s="72"/>
      <c r="WPG6" s="72"/>
      <c r="WPH6" s="72"/>
      <c r="WPI6" s="72"/>
      <c r="WPJ6" s="72"/>
      <c r="WPK6" s="72"/>
      <c r="WPL6" s="72"/>
      <c r="WPM6" s="72"/>
      <c r="WPN6" s="72"/>
      <c r="WPO6" s="72"/>
      <c r="WPP6" s="72"/>
      <c r="WPQ6" s="72"/>
      <c r="WPR6" s="72"/>
      <c r="WPS6" s="72"/>
      <c r="WPT6" s="72"/>
      <c r="WPU6" s="72"/>
      <c r="WPV6" s="72"/>
      <c r="WPW6" s="72"/>
      <c r="WPX6" s="72"/>
      <c r="WPY6" s="72"/>
      <c r="WPZ6" s="72"/>
      <c r="WQA6" s="72"/>
      <c r="WQB6" s="72"/>
      <c r="WQC6" s="72"/>
      <c r="WQD6" s="72"/>
      <c r="WQE6" s="72"/>
      <c r="WQF6" s="72"/>
      <c r="WQG6" s="72"/>
      <c r="WQH6" s="72"/>
      <c r="WQI6" s="72"/>
      <c r="WQJ6" s="72"/>
      <c r="WQK6" s="72"/>
      <c r="WQL6" s="72"/>
      <c r="WQM6" s="72"/>
      <c r="WQN6" s="72"/>
      <c r="WQO6" s="72"/>
      <c r="WQP6" s="72"/>
      <c r="WQQ6" s="72"/>
      <c r="WQR6" s="72"/>
      <c r="WQS6" s="72"/>
      <c r="WQT6" s="72"/>
      <c r="WQU6" s="72"/>
      <c r="WQV6" s="72"/>
      <c r="WQW6" s="72"/>
      <c r="WQX6" s="72"/>
      <c r="WQY6" s="72"/>
      <c r="WQZ6" s="72"/>
      <c r="WRA6" s="72"/>
      <c r="WRB6" s="72"/>
      <c r="WRC6" s="72"/>
      <c r="WRD6" s="72"/>
      <c r="WRE6" s="72"/>
      <c r="WRF6" s="72"/>
      <c r="WRG6" s="72"/>
      <c r="WRH6" s="72"/>
      <c r="WRI6" s="72"/>
      <c r="WRJ6" s="72"/>
      <c r="WRK6" s="72"/>
      <c r="WRL6" s="72"/>
      <c r="WRM6" s="72"/>
      <c r="WRN6" s="72"/>
      <c r="WRO6" s="72"/>
      <c r="WRP6" s="72"/>
      <c r="WRQ6" s="72"/>
      <c r="WRR6" s="72"/>
      <c r="WRS6" s="72"/>
      <c r="WRT6" s="72"/>
      <c r="WRU6" s="72"/>
      <c r="WRV6" s="72"/>
      <c r="WRW6" s="72"/>
      <c r="WRX6" s="72"/>
      <c r="WRY6" s="72"/>
      <c r="WRZ6" s="72"/>
      <c r="WSA6" s="72"/>
      <c r="WSB6" s="72"/>
      <c r="WSC6" s="72"/>
      <c r="WSD6" s="72"/>
      <c r="WSE6" s="72"/>
      <c r="WSF6" s="72"/>
      <c r="WSG6" s="72"/>
      <c r="WSH6" s="72"/>
      <c r="WSI6" s="72"/>
      <c r="WSJ6" s="72"/>
      <c r="WSK6" s="72"/>
      <c r="WSL6" s="72"/>
      <c r="WSM6" s="72"/>
      <c r="WSN6" s="72"/>
      <c r="WSO6" s="72"/>
      <c r="WSP6" s="72"/>
      <c r="WSQ6" s="72"/>
      <c r="WSR6" s="72"/>
      <c r="WSS6" s="72"/>
      <c r="WST6" s="72"/>
      <c r="WSU6" s="72"/>
      <c r="WSV6" s="72"/>
      <c r="WSW6" s="72"/>
      <c r="WSX6" s="72"/>
      <c r="WSY6" s="72"/>
      <c r="WSZ6" s="72"/>
      <c r="WTA6" s="72"/>
      <c r="WTB6" s="72"/>
      <c r="WTC6" s="72"/>
      <c r="WTD6" s="72"/>
      <c r="WTE6" s="72"/>
      <c r="WTF6" s="72"/>
      <c r="WTG6" s="72"/>
      <c r="WTH6" s="72"/>
      <c r="WTI6" s="72"/>
      <c r="WTJ6" s="72"/>
      <c r="WTK6" s="72"/>
      <c r="WTL6" s="72"/>
      <c r="WTM6" s="72"/>
      <c r="WTN6" s="72"/>
      <c r="WTO6" s="72"/>
      <c r="WTP6" s="72"/>
      <c r="WTQ6" s="72"/>
      <c r="WTR6" s="72"/>
      <c r="WTS6" s="72"/>
      <c r="WTT6" s="72"/>
      <c r="WTU6" s="72"/>
      <c r="WTV6" s="72"/>
      <c r="WTW6" s="72"/>
      <c r="WTX6" s="72"/>
      <c r="WTY6" s="72"/>
      <c r="WTZ6" s="72"/>
      <c r="WUA6" s="72"/>
      <c r="WUB6" s="72"/>
      <c r="WUC6" s="72"/>
      <c r="WUD6" s="72"/>
      <c r="WUE6" s="72"/>
      <c r="WUF6" s="72"/>
      <c r="WUG6" s="72"/>
      <c r="WUH6" s="72"/>
      <c r="WUI6" s="72"/>
      <c r="WUJ6" s="72"/>
      <c r="WUK6" s="72"/>
      <c r="WUL6" s="72"/>
      <c r="WUM6" s="72"/>
      <c r="WUN6" s="72"/>
      <c r="WUO6" s="72"/>
      <c r="WUP6" s="72"/>
      <c r="WUQ6" s="72"/>
      <c r="WUR6" s="72"/>
      <c r="WUS6" s="72"/>
      <c r="WUT6" s="72"/>
      <c r="WUU6" s="72"/>
      <c r="WUV6" s="72"/>
      <c r="WUW6" s="72"/>
      <c r="WUX6" s="72"/>
      <c r="WUY6" s="72"/>
      <c r="WUZ6" s="72"/>
      <c r="WVA6" s="72"/>
      <c r="WVB6" s="72"/>
      <c r="WVC6" s="72"/>
      <c r="WVD6" s="72"/>
      <c r="WVE6" s="72"/>
      <c r="WVF6" s="72"/>
      <c r="WVG6" s="72"/>
      <c r="WVH6" s="72"/>
      <c r="WVI6" s="72"/>
      <c r="WVJ6" s="72"/>
      <c r="WVK6" s="72"/>
      <c r="WVL6" s="72"/>
      <c r="WVM6" s="72"/>
      <c r="WVN6" s="72"/>
      <c r="WVO6" s="72"/>
      <c r="WVP6" s="72"/>
      <c r="WVQ6" s="72"/>
      <c r="WVR6" s="72"/>
      <c r="WVS6" s="72"/>
      <c r="WVT6" s="72"/>
      <c r="WVU6" s="72"/>
      <c r="WVV6" s="72"/>
      <c r="WVW6" s="72"/>
      <c r="WVX6" s="72"/>
      <c r="WVY6" s="72"/>
      <c r="WVZ6" s="72"/>
      <c r="WWA6" s="72"/>
      <c r="WWB6" s="72"/>
      <c r="WWC6" s="72"/>
      <c r="WWD6" s="72"/>
      <c r="WWE6" s="72"/>
      <c r="WWF6" s="72"/>
      <c r="WWG6" s="72"/>
      <c r="WWH6" s="72"/>
      <c r="WWI6" s="72"/>
      <c r="WWJ6" s="72"/>
      <c r="WWK6" s="72"/>
      <c r="WWL6" s="72"/>
      <c r="WWM6" s="72"/>
      <c r="WWN6" s="72"/>
      <c r="WWO6" s="72"/>
      <c r="WWP6" s="72"/>
      <c r="WWQ6" s="72"/>
      <c r="WWR6" s="72"/>
      <c r="WWS6" s="72"/>
      <c r="WWT6" s="72"/>
      <c r="WWU6" s="72"/>
      <c r="WWV6" s="72"/>
      <c r="WWW6" s="72"/>
      <c r="WWX6" s="72"/>
      <c r="WWY6" s="72"/>
      <c r="WWZ6" s="72"/>
      <c r="WXA6" s="72"/>
      <c r="WXB6" s="72"/>
      <c r="WXC6" s="72"/>
      <c r="WXD6" s="72"/>
      <c r="WXE6" s="72"/>
      <c r="WXF6" s="72"/>
      <c r="WXG6" s="72"/>
      <c r="WXH6" s="72"/>
      <c r="WXI6" s="72"/>
      <c r="WXJ6" s="72"/>
      <c r="WXK6" s="72"/>
      <c r="WXL6" s="72"/>
      <c r="WXM6" s="72"/>
      <c r="WXN6" s="72"/>
      <c r="WXO6" s="72"/>
      <c r="WXP6" s="72"/>
      <c r="WXQ6" s="72"/>
      <c r="WXR6" s="72"/>
      <c r="WXS6" s="72"/>
      <c r="WXT6" s="72"/>
      <c r="WXU6" s="72"/>
      <c r="WXV6" s="72"/>
      <c r="WXW6" s="72"/>
      <c r="WXX6" s="72"/>
      <c r="WXY6" s="72"/>
      <c r="WXZ6" s="72"/>
      <c r="WYA6" s="72"/>
      <c r="WYB6" s="72"/>
      <c r="WYC6" s="72"/>
      <c r="WYD6" s="72"/>
      <c r="WYE6" s="72"/>
      <c r="WYF6" s="72"/>
      <c r="WYG6" s="72"/>
      <c r="WYH6" s="72"/>
      <c r="WYI6" s="72"/>
      <c r="WYJ6" s="72"/>
      <c r="WYK6" s="72"/>
      <c r="WYL6" s="72"/>
      <c r="WYM6" s="72"/>
      <c r="WYN6" s="72"/>
      <c r="WYO6" s="72"/>
      <c r="WYP6" s="72"/>
      <c r="WYQ6" s="72"/>
      <c r="WYR6" s="72"/>
      <c r="WYS6" s="72"/>
      <c r="WYT6" s="72"/>
      <c r="WYU6" s="72"/>
      <c r="WYV6" s="72"/>
      <c r="WYW6" s="72"/>
      <c r="WYX6" s="72"/>
      <c r="WYY6" s="72"/>
      <c r="WYZ6" s="72"/>
      <c r="WZA6" s="72"/>
      <c r="WZB6" s="72"/>
      <c r="WZC6" s="72"/>
      <c r="WZD6" s="72"/>
      <c r="WZE6" s="72"/>
      <c r="WZF6" s="72"/>
      <c r="WZG6" s="72"/>
      <c r="WZH6" s="72"/>
      <c r="WZI6" s="72"/>
      <c r="WZJ6" s="72"/>
      <c r="WZK6" s="72"/>
      <c r="WZL6" s="72"/>
      <c r="WZM6" s="72"/>
      <c r="WZN6" s="72"/>
      <c r="WZO6" s="72"/>
      <c r="WZP6" s="72"/>
      <c r="WZQ6" s="72"/>
      <c r="WZR6" s="72"/>
      <c r="WZS6" s="72"/>
      <c r="WZT6" s="72"/>
      <c r="WZU6" s="72"/>
      <c r="WZV6" s="72"/>
      <c r="WZW6" s="72"/>
      <c r="WZX6" s="72"/>
      <c r="WZY6" s="72"/>
      <c r="WZZ6" s="72"/>
      <c r="XAA6" s="72"/>
      <c r="XAB6" s="72"/>
      <c r="XAC6" s="72"/>
      <c r="XAD6" s="72"/>
      <c r="XAE6" s="72"/>
      <c r="XAF6" s="72"/>
      <c r="XAG6" s="72"/>
      <c r="XAH6" s="72"/>
      <c r="XAI6" s="72"/>
      <c r="XAJ6" s="72"/>
      <c r="XAK6" s="72"/>
      <c r="XAL6" s="72"/>
      <c r="XAM6" s="72"/>
      <c r="XAN6" s="72"/>
      <c r="XAO6" s="72"/>
      <c r="XAP6" s="72"/>
      <c r="XAQ6" s="72"/>
      <c r="XAR6" s="72"/>
      <c r="XAS6" s="72"/>
      <c r="XAT6" s="72"/>
      <c r="XAU6" s="72"/>
      <c r="XAV6" s="72"/>
      <c r="XAW6" s="72"/>
      <c r="XAX6" s="72"/>
      <c r="XAY6" s="72"/>
      <c r="XAZ6" s="72"/>
      <c r="XBA6" s="72"/>
      <c r="XBB6" s="72"/>
      <c r="XBC6" s="72"/>
      <c r="XBD6" s="72"/>
      <c r="XBE6" s="72"/>
      <c r="XBF6" s="72"/>
      <c r="XBG6" s="72"/>
      <c r="XBH6" s="72"/>
      <c r="XBI6" s="72"/>
      <c r="XBJ6" s="72"/>
      <c r="XBK6" s="72"/>
      <c r="XBL6" s="72"/>
      <c r="XBM6" s="72"/>
      <c r="XBN6" s="72"/>
      <c r="XBO6" s="72"/>
      <c r="XBP6" s="72"/>
      <c r="XBQ6" s="72"/>
      <c r="XBR6" s="72"/>
      <c r="XBS6" s="72"/>
      <c r="XBT6" s="72"/>
      <c r="XBU6" s="72"/>
      <c r="XBV6" s="72"/>
      <c r="XBW6" s="72"/>
      <c r="XBX6" s="72"/>
      <c r="XBY6" s="72"/>
      <c r="XBZ6" s="72"/>
      <c r="XCA6" s="72"/>
      <c r="XCB6" s="72"/>
      <c r="XCC6" s="72"/>
      <c r="XCD6" s="72"/>
      <c r="XCE6" s="72"/>
      <c r="XCF6" s="72"/>
      <c r="XCG6" s="72"/>
      <c r="XCH6" s="72"/>
      <c r="XCI6" s="72"/>
      <c r="XCJ6" s="72"/>
      <c r="XCK6" s="72"/>
      <c r="XCL6" s="72"/>
      <c r="XCM6" s="72"/>
      <c r="XCN6" s="72"/>
      <c r="XCO6" s="72"/>
      <c r="XCP6" s="72"/>
      <c r="XCQ6" s="72"/>
      <c r="XCR6" s="72"/>
      <c r="XCS6" s="72"/>
      <c r="XCT6" s="72"/>
      <c r="XCU6" s="72"/>
      <c r="XCV6" s="72"/>
      <c r="XCW6" s="72"/>
      <c r="XCX6" s="72"/>
      <c r="XCY6" s="72"/>
      <c r="XCZ6" s="72"/>
      <c r="XDA6" s="72"/>
      <c r="XDB6" s="72"/>
      <c r="XDC6" s="72"/>
      <c r="XDD6" s="72"/>
      <c r="XDE6" s="72"/>
      <c r="XDF6" s="72"/>
      <c r="XDG6" s="72"/>
      <c r="XDH6" s="72"/>
      <c r="XDI6" s="72"/>
      <c r="XDJ6" s="72"/>
      <c r="XDK6" s="72"/>
      <c r="XDL6" s="72"/>
      <c r="XDM6" s="72"/>
      <c r="XDN6" s="72"/>
      <c r="XDO6" s="72"/>
      <c r="XDP6" s="72"/>
      <c r="XDQ6" s="72"/>
      <c r="XDR6" s="72"/>
      <c r="XDS6" s="72"/>
      <c r="XDT6" s="72"/>
      <c r="XDU6" s="72"/>
      <c r="XDV6" s="72"/>
      <c r="XDW6" s="72"/>
      <c r="XDX6" s="72"/>
      <c r="XDY6" s="72"/>
      <c r="XDZ6" s="72"/>
      <c r="XEA6" s="72"/>
      <c r="XEB6" s="72"/>
      <c r="XEC6" s="72"/>
      <c r="XED6" s="72"/>
      <c r="XEE6" s="72"/>
      <c r="XEF6" s="72"/>
      <c r="XEG6" s="72"/>
      <c r="XEH6" s="72"/>
      <c r="XEI6" s="72"/>
      <c r="XEJ6" s="72"/>
      <c r="XEK6" s="72"/>
      <c r="XEL6" s="72"/>
      <c r="XEM6" s="72"/>
      <c r="XEN6" s="72"/>
      <c r="XEO6" s="72"/>
      <c r="XEP6" s="72"/>
      <c r="XEQ6" s="72"/>
      <c r="XER6" s="72"/>
      <c r="XES6" s="72"/>
      <c r="XET6" s="72"/>
      <c r="XEU6" s="72"/>
      <c r="XEV6" s="72"/>
      <c r="XEW6" s="72"/>
      <c r="XEX6" s="72"/>
      <c r="XEY6" s="72"/>
      <c r="XEZ6" s="72"/>
      <c r="XFA6" s="72"/>
      <c r="XFB6" s="72"/>
      <c r="XFC6" s="72"/>
      <c r="XFD6" s="72"/>
    </row>
    <row r="7" spans="1:16384" s="9" customFormat="1" ht="91.5" customHeight="1">
      <c r="A7" s="64" t="s">
        <v>558</v>
      </c>
      <c r="B7" s="65" t="s">
        <v>559</v>
      </c>
      <c r="C7" s="65" t="s">
        <v>116</v>
      </c>
      <c r="D7" s="65" t="s">
        <v>560</v>
      </c>
      <c r="E7" s="66" t="s">
        <v>561</v>
      </c>
      <c r="F7" s="67">
        <v>15.85</v>
      </c>
      <c r="G7" s="68" t="s">
        <v>58</v>
      </c>
      <c r="H7" s="68">
        <v>4000000</v>
      </c>
      <c r="I7" s="69">
        <v>20</v>
      </c>
      <c r="J7" s="69">
        <v>20</v>
      </c>
      <c r="K7" s="69">
        <v>2</v>
      </c>
      <c r="L7" s="69">
        <v>20</v>
      </c>
      <c r="M7" s="70">
        <v>20</v>
      </c>
      <c r="N7" s="71">
        <f t="shared" si="0"/>
        <v>82</v>
      </c>
      <c r="O7" s="71">
        <v>2</v>
      </c>
      <c r="P7" s="58">
        <v>100</v>
      </c>
      <c r="Q7" s="65">
        <f t="shared" si="1"/>
        <v>36.35</v>
      </c>
      <c r="R7" s="65">
        <v>5</v>
      </c>
      <c r="S7" s="127" t="s">
        <v>757</v>
      </c>
      <c r="T7" s="72"/>
      <c r="U7" s="72"/>
      <c r="V7" s="72"/>
      <c r="W7" s="72"/>
      <c r="X7" s="72"/>
      <c r="Y7" s="72"/>
      <c r="Z7" s="72"/>
      <c r="AA7" s="72"/>
      <c r="AB7" s="72"/>
      <c r="AC7" s="72"/>
      <c r="AD7" s="72"/>
      <c r="AE7" s="72"/>
      <c r="AF7" s="72"/>
      <c r="AG7" s="72"/>
      <c r="AH7" s="72"/>
      <c r="AI7" s="72"/>
      <c r="AJ7" s="72"/>
      <c r="AK7" s="72"/>
      <c r="AL7" s="72"/>
      <c r="AM7" s="72"/>
      <c r="AN7" s="72"/>
      <c r="AO7" s="72"/>
      <c r="AP7" s="72"/>
      <c r="AQ7" s="72"/>
      <c r="AR7" s="72"/>
      <c r="AS7" s="72"/>
      <c r="AT7" s="72"/>
      <c r="AU7" s="72"/>
      <c r="AV7" s="72"/>
      <c r="AW7" s="72"/>
      <c r="AX7" s="72"/>
      <c r="AY7" s="72"/>
      <c r="AZ7" s="72"/>
      <c r="BA7" s="72"/>
      <c r="BB7" s="72"/>
      <c r="BC7" s="72"/>
      <c r="BD7" s="72"/>
      <c r="BE7" s="72"/>
      <c r="BF7" s="72"/>
      <c r="BG7" s="72"/>
      <c r="BH7" s="72"/>
      <c r="BI7" s="72"/>
      <c r="BJ7" s="72"/>
      <c r="BK7" s="72"/>
      <c r="BL7" s="72"/>
      <c r="BM7" s="72"/>
      <c r="BN7" s="72"/>
      <c r="BO7" s="72"/>
      <c r="BP7" s="72"/>
      <c r="BQ7" s="72"/>
      <c r="BR7" s="72"/>
      <c r="BS7" s="72"/>
      <c r="BT7" s="72"/>
      <c r="BU7" s="72"/>
      <c r="BV7" s="72"/>
      <c r="BW7" s="72"/>
      <c r="BX7" s="72"/>
      <c r="BY7" s="72"/>
      <c r="BZ7" s="72"/>
      <c r="CA7" s="72"/>
      <c r="CB7" s="72"/>
      <c r="CC7" s="72"/>
      <c r="CD7" s="72"/>
      <c r="CE7" s="72"/>
      <c r="CF7" s="72"/>
      <c r="CG7" s="72"/>
      <c r="CH7" s="72"/>
      <c r="CI7" s="72"/>
      <c r="CJ7" s="72"/>
      <c r="CK7" s="72"/>
      <c r="CL7" s="72"/>
      <c r="CM7" s="72"/>
      <c r="CN7" s="72"/>
      <c r="CO7" s="72"/>
      <c r="CP7" s="72"/>
      <c r="CQ7" s="72"/>
      <c r="CR7" s="72"/>
      <c r="CS7" s="72"/>
      <c r="CT7" s="72"/>
      <c r="CU7" s="72"/>
      <c r="CV7" s="72"/>
      <c r="CW7" s="72"/>
      <c r="CX7" s="72"/>
      <c r="CY7" s="72"/>
      <c r="CZ7" s="72"/>
      <c r="DA7" s="72"/>
      <c r="DB7" s="72"/>
      <c r="DC7" s="72"/>
      <c r="DD7" s="72"/>
      <c r="DE7" s="72"/>
      <c r="DF7" s="72"/>
      <c r="DG7" s="72"/>
      <c r="DH7" s="72"/>
      <c r="DI7" s="72"/>
      <c r="DJ7" s="72"/>
      <c r="DK7" s="72"/>
      <c r="DL7" s="72"/>
      <c r="DM7" s="72"/>
      <c r="DN7" s="72"/>
      <c r="DO7" s="72"/>
      <c r="DP7" s="72"/>
      <c r="DQ7" s="72"/>
      <c r="DR7" s="72"/>
      <c r="DS7" s="72"/>
      <c r="DT7" s="72"/>
      <c r="DU7" s="72"/>
      <c r="DV7" s="72"/>
      <c r="DW7" s="72"/>
      <c r="DX7" s="72"/>
      <c r="DY7" s="72"/>
      <c r="DZ7" s="72"/>
      <c r="EA7" s="72"/>
      <c r="EB7" s="72"/>
      <c r="EC7" s="72"/>
      <c r="ED7" s="72"/>
      <c r="EE7" s="72"/>
      <c r="EF7" s="72"/>
      <c r="EG7" s="72"/>
      <c r="EH7" s="72"/>
      <c r="EI7" s="72"/>
      <c r="EJ7" s="72"/>
      <c r="EK7" s="72"/>
      <c r="EL7" s="72"/>
      <c r="EM7" s="72"/>
      <c r="EN7" s="72"/>
      <c r="EO7" s="72"/>
      <c r="EP7" s="72"/>
      <c r="EQ7" s="72"/>
      <c r="ER7" s="72"/>
      <c r="ES7" s="72"/>
      <c r="ET7" s="72"/>
      <c r="EU7" s="72"/>
      <c r="EV7" s="72"/>
      <c r="EW7" s="72"/>
      <c r="EX7" s="72"/>
      <c r="EY7" s="72"/>
      <c r="EZ7" s="72"/>
      <c r="FA7" s="72"/>
      <c r="FB7" s="72"/>
      <c r="FC7" s="72"/>
      <c r="FD7" s="72"/>
      <c r="FE7" s="72"/>
      <c r="FF7" s="72"/>
      <c r="FG7" s="72"/>
      <c r="FH7" s="72"/>
      <c r="FI7" s="72"/>
      <c r="FJ7" s="72"/>
      <c r="FK7" s="72"/>
      <c r="FL7" s="72"/>
      <c r="FM7" s="72"/>
      <c r="FN7" s="72"/>
      <c r="FO7" s="72"/>
      <c r="FP7" s="72"/>
      <c r="FQ7" s="72"/>
      <c r="FR7" s="72"/>
      <c r="FS7" s="72"/>
      <c r="FT7" s="72"/>
      <c r="FU7" s="72"/>
      <c r="FV7" s="72"/>
      <c r="FW7" s="72"/>
      <c r="FX7" s="72"/>
      <c r="FY7" s="72"/>
      <c r="FZ7" s="72"/>
      <c r="GA7" s="72"/>
      <c r="GB7" s="72"/>
      <c r="GC7" s="72"/>
      <c r="GD7" s="72"/>
      <c r="GE7" s="72"/>
      <c r="GF7" s="72"/>
      <c r="GG7" s="72"/>
      <c r="GH7" s="72"/>
      <c r="GI7" s="72"/>
      <c r="GJ7" s="72"/>
      <c r="GK7" s="72"/>
      <c r="GL7" s="72"/>
      <c r="GM7" s="72"/>
      <c r="GN7" s="72"/>
      <c r="GO7" s="72"/>
      <c r="GP7" s="72"/>
      <c r="GQ7" s="72"/>
      <c r="GR7" s="72"/>
      <c r="GS7" s="72"/>
      <c r="GT7" s="72"/>
      <c r="GU7" s="72"/>
      <c r="GV7" s="72"/>
      <c r="GW7" s="72"/>
      <c r="GX7" s="72"/>
      <c r="GY7" s="72"/>
      <c r="GZ7" s="72"/>
      <c r="HA7" s="72"/>
      <c r="HB7" s="72"/>
      <c r="HC7" s="72"/>
      <c r="HD7" s="72"/>
      <c r="HE7" s="72"/>
      <c r="HF7" s="72"/>
      <c r="HG7" s="72"/>
      <c r="HH7" s="72"/>
      <c r="HI7" s="72"/>
      <c r="HJ7" s="72"/>
      <c r="HK7" s="72"/>
      <c r="HL7" s="72"/>
      <c r="HM7" s="72"/>
      <c r="HN7" s="72"/>
      <c r="HO7" s="72"/>
      <c r="HP7" s="72"/>
      <c r="HQ7" s="72"/>
      <c r="HR7" s="72"/>
      <c r="HS7" s="72"/>
      <c r="HT7" s="72"/>
      <c r="HU7" s="72"/>
      <c r="HV7" s="72"/>
      <c r="HW7" s="72"/>
      <c r="HX7" s="72"/>
      <c r="HY7" s="72"/>
      <c r="HZ7" s="72"/>
      <c r="IA7" s="72"/>
      <c r="IB7" s="72"/>
      <c r="IC7" s="72"/>
      <c r="ID7" s="72"/>
      <c r="IE7" s="72"/>
      <c r="IF7" s="72"/>
      <c r="IG7" s="72"/>
      <c r="IH7" s="72"/>
      <c r="II7" s="72"/>
      <c r="IJ7" s="72"/>
      <c r="IK7" s="72"/>
      <c r="IL7" s="72"/>
      <c r="IM7" s="72"/>
      <c r="IN7" s="72"/>
      <c r="IO7" s="72"/>
      <c r="IP7" s="72"/>
      <c r="IQ7" s="72"/>
      <c r="IR7" s="72"/>
      <c r="IS7" s="72"/>
      <c r="IT7" s="72"/>
      <c r="IU7" s="72"/>
      <c r="IV7" s="72"/>
      <c r="IW7" s="72"/>
      <c r="IX7" s="72"/>
      <c r="IY7" s="72"/>
      <c r="IZ7" s="72"/>
      <c r="JA7" s="72"/>
      <c r="JB7" s="72"/>
      <c r="JC7" s="72"/>
      <c r="JD7" s="72"/>
      <c r="JE7" s="72"/>
      <c r="JF7" s="72"/>
      <c r="JG7" s="72"/>
      <c r="JH7" s="72"/>
      <c r="JI7" s="72"/>
      <c r="JJ7" s="72"/>
      <c r="JK7" s="72"/>
      <c r="JL7" s="72"/>
      <c r="JM7" s="72"/>
      <c r="JN7" s="72"/>
      <c r="JO7" s="72"/>
      <c r="JP7" s="72"/>
      <c r="JQ7" s="72"/>
      <c r="JR7" s="72"/>
      <c r="JS7" s="72"/>
      <c r="JT7" s="72"/>
      <c r="JU7" s="72"/>
      <c r="JV7" s="72"/>
      <c r="JW7" s="72"/>
      <c r="JX7" s="72"/>
      <c r="JY7" s="72"/>
      <c r="JZ7" s="72"/>
      <c r="KA7" s="72"/>
      <c r="KB7" s="72"/>
      <c r="KC7" s="72"/>
      <c r="KD7" s="72"/>
      <c r="KE7" s="72"/>
      <c r="KF7" s="72"/>
      <c r="KG7" s="72"/>
      <c r="KH7" s="72"/>
      <c r="KI7" s="72"/>
      <c r="KJ7" s="72"/>
      <c r="KK7" s="72"/>
      <c r="KL7" s="72"/>
      <c r="KM7" s="72"/>
      <c r="KN7" s="72"/>
      <c r="KO7" s="72"/>
      <c r="KP7" s="72"/>
      <c r="KQ7" s="72"/>
      <c r="KR7" s="72"/>
      <c r="KS7" s="72"/>
      <c r="KT7" s="72"/>
      <c r="KU7" s="72"/>
      <c r="KV7" s="72"/>
      <c r="KW7" s="72"/>
      <c r="KX7" s="72"/>
      <c r="KY7" s="72"/>
      <c r="KZ7" s="72"/>
      <c r="LA7" s="72"/>
      <c r="LB7" s="72"/>
      <c r="LC7" s="72"/>
      <c r="LD7" s="72"/>
      <c r="LE7" s="72"/>
      <c r="LF7" s="72"/>
      <c r="LG7" s="72"/>
      <c r="LH7" s="72"/>
      <c r="LI7" s="72"/>
      <c r="LJ7" s="72"/>
      <c r="LK7" s="72"/>
      <c r="LL7" s="72"/>
      <c r="LM7" s="72"/>
      <c r="LN7" s="72"/>
      <c r="LO7" s="72"/>
      <c r="LP7" s="72"/>
      <c r="LQ7" s="72"/>
      <c r="LR7" s="72"/>
      <c r="LS7" s="72"/>
      <c r="LT7" s="72"/>
      <c r="LU7" s="72"/>
      <c r="LV7" s="72"/>
      <c r="LW7" s="72"/>
      <c r="LX7" s="72"/>
      <c r="LY7" s="72"/>
      <c r="LZ7" s="72"/>
      <c r="MA7" s="72"/>
      <c r="MB7" s="72"/>
      <c r="MC7" s="72"/>
      <c r="MD7" s="72"/>
      <c r="ME7" s="72"/>
      <c r="MF7" s="72"/>
      <c r="MG7" s="72"/>
      <c r="MH7" s="72"/>
      <c r="MI7" s="72"/>
      <c r="MJ7" s="72"/>
      <c r="MK7" s="72"/>
      <c r="ML7" s="72"/>
      <c r="MM7" s="72"/>
      <c r="MN7" s="72"/>
      <c r="MO7" s="72"/>
      <c r="MP7" s="72"/>
      <c r="MQ7" s="72"/>
      <c r="MR7" s="72"/>
      <c r="MS7" s="72"/>
      <c r="MT7" s="72"/>
      <c r="MU7" s="72"/>
      <c r="MV7" s="72"/>
      <c r="MW7" s="72"/>
      <c r="MX7" s="72"/>
      <c r="MY7" s="72"/>
      <c r="MZ7" s="72"/>
      <c r="NA7" s="72"/>
      <c r="NB7" s="72"/>
      <c r="NC7" s="72"/>
      <c r="ND7" s="72"/>
      <c r="NE7" s="72"/>
      <c r="NF7" s="72"/>
      <c r="NG7" s="72"/>
      <c r="NH7" s="72"/>
      <c r="NI7" s="72"/>
      <c r="NJ7" s="72"/>
      <c r="NK7" s="72"/>
      <c r="NL7" s="72"/>
      <c r="NM7" s="72"/>
      <c r="NN7" s="72"/>
      <c r="NO7" s="72"/>
      <c r="NP7" s="72"/>
      <c r="NQ7" s="72"/>
      <c r="NR7" s="72"/>
      <c r="NS7" s="72"/>
      <c r="NT7" s="72"/>
      <c r="NU7" s="72"/>
      <c r="NV7" s="72"/>
      <c r="NW7" s="72"/>
      <c r="NX7" s="72"/>
      <c r="NY7" s="72"/>
      <c r="NZ7" s="72"/>
      <c r="OA7" s="72"/>
      <c r="OB7" s="72"/>
      <c r="OC7" s="72"/>
      <c r="OD7" s="72"/>
      <c r="OE7" s="72"/>
      <c r="OF7" s="72"/>
      <c r="OG7" s="72"/>
      <c r="OH7" s="72"/>
      <c r="OI7" s="72"/>
      <c r="OJ7" s="72"/>
      <c r="OK7" s="72"/>
      <c r="OL7" s="72"/>
      <c r="OM7" s="72"/>
      <c r="ON7" s="72"/>
      <c r="OO7" s="72"/>
      <c r="OP7" s="72"/>
      <c r="OQ7" s="72"/>
      <c r="OR7" s="72"/>
      <c r="OS7" s="72"/>
      <c r="OT7" s="72"/>
      <c r="OU7" s="72"/>
      <c r="OV7" s="72"/>
      <c r="OW7" s="72"/>
      <c r="OX7" s="72"/>
      <c r="OY7" s="72"/>
      <c r="OZ7" s="72"/>
      <c r="PA7" s="72"/>
      <c r="PB7" s="72"/>
      <c r="PC7" s="72"/>
      <c r="PD7" s="72"/>
      <c r="PE7" s="72"/>
      <c r="PF7" s="72"/>
      <c r="PG7" s="72"/>
      <c r="PH7" s="72"/>
      <c r="PI7" s="72"/>
      <c r="PJ7" s="72"/>
      <c r="PK7" s="72"/>
      <c r="PL7" s="72"/>
      <c r="PM7" s="72"/>
      <c r="PN7" s="72"/>
      <c r="PO7" s="72"/>
      <c r="PP7" s="72"/>
      <c r="PQ7" s="72"/>
      <c r="PR7" s="72"/>
      <c r="PS7" s="72"/>
      <c r="PT7" s="72"/>
      <c r="PU7" s="72"/>
      <c r="PV7" s="72"/>
      <c r="PW7" s="72"/>
      <c r="PX7" s="72"/>
      <c r="PY7" s="72"/>
      <c r="PZ7" s="72"/>
      <c r="QA7" s="72"/>
      <c r="QB7" s="72"/>
      <c r="QC7" s="72"/>
      <c r="QD7" s="72"/>
      <c r="QE7" s="72"/>
      <c r="QF7" s="72"/>
      <c r="QG7" s="72"/>
      <c r="QH7" s="72"/>
      <c r="QI7" s="72"/>
      <c r="QJ7" s="72"/>
      <c r="QK7" s="72"/>
      <c r="QL7" s="72"/>
      <c r="QM7" s="72"/>
      <c r="QN7" s="72"/>
      <c r="QO7" s="72"/>
      <c r="QP7" s="72"/>
      <c r="QQ7" s="72"/>
      <c r="QR7" s="72"/>
      <c r="QS7" s="72"/>
      <c r="QT7" s="72"/>
      <c r="QU7" s="72"/>
      <c r="QV7" s="72"/>
      <c r="QW7" s="72"/>
      <c r="QX7" s="72"/>
      <c r="QY7" s="72"/>
      <c r="QZ7" s="72"/>
      <c r="RA7" s="72"/>
      <c r="RB7" s="72"/>
      <c r="RC7" s="72"/>
      <c r="RD7" s="72"/>
      <c r="RE7" s="72"/>
      <c r="RF7" s="72"/>
      <c r="RG7" s="72"/>
      <c r="RH7" s="72"/>
      <c r="RI7" s="72"/>
      <c r="RJ7" s="72"/>
      <c r="RK7" s="72"/>
      <c r="RL7" s="72"/>
      <c r="RM7" s="72"/>
      <c r="RN7" s="72"/>
      <c r="RO7" s="72"/>
      <c r="RP7" s="72"/>
      <c r="RQ7" s="72"/>
      <c r="RR7" s="72"/>
      <c r="RS7" s="72"/>
      <c r="RT7" s="72"/>
      <c r="RU7" s="72"/>
      <c r="RV7" s="72"/>
      <c r="RW7" s="72"/>
      <c r="RX7" s="72"/>
      <c r="RY7" s="72"/>
      <c r="RZ7" s="72"/>
      <c r="SA7" s="72"/>
      <c r="SB7" s="72"/>
      <c r="SC7" s="72"/>
      <c r="SD7" s="72"/>
      <c r="SE7" s="72"/>
      <c r="SF7" s="72"/>
      <c r="SG7" s="72"/>
      <c r="SH7" s="72"/>
      <c r="SI7" s="72"/>
      <c r="SJ7" s="72"/>
      <c r="SK7" s="72"/>
      <c r="SL7" s="72"/>
      <c r="SM7" s="72"/>
      <c r="SN7" s="72"/>
      <c r="SO7" s="72"/>
      <c r="SP7" s="72"/>
      <c r="SQ7" s="72"/>
      <c r="SR7" s="72"/>
      <c r="SS7" s="72"/>
      <c r="ST7" s="72"/>
      <c r="SU7" s="72"/>
      <c r="SV7" s="72"/>
      <c r="SW7" s="72"/>
      <c r="SX7" s="72"/>
      <c r="SY7" s="72"/>
      <c r="SZ7" s="72"/>
      <c r="TA7" s="72"/>
      <c r="TB7" s="72"/>
      <c r="TC7" s="72"/>
      <c r="TD7" s="72"/>
      <c r="TE7" s="72"/>
      <c r="TF7" s="72"/>
      <c r="TG7" s="72"/>
      <c r="TH7" s="72"/>
      <c r="TI7" s="72"/>
      <c r="TJ7" s="72"/>
      <c r="TK7" s="72"/>
      <c r="TL7" s="72"/>
      <c r="TM7" s="72"/>
      <c r="TN7" s="72"/>
      <c r="TO7" s="72"/>
      <c r="TP7" s="72"/>
      <c r="TQ7" s="72"/>
      <c r="TR7" s="72"/>
      <c r="TS7" s="72"/>
      <c r="TT7" s="72"/>
      <c r="TU7" s="72"/>
      <c r="TV7" s="72"/>
      <c r="TW7" s="72"/>
      <c r="TX7" s="72"/>
      <c r="TY7" s="72"/>
      <c r="TZ7" s="72"/>
      <c r="UA7" s="72"/>
      <c r="UB7" s="72"/>
      <c r="UC7" s="72"/>
      <c r="UD7" s="72"/>
      <c r="UE7" s="72"/>
      <c r="UF7" s="72"/>
      <c r="UG7" s="72"/>
      <c r="UH7" s="72"/>
      <c r="UI7" s="72"/>
      <c r="UJ7" s="72"/>
      <c r="UK7" s="72"/>
      <c r="UL7" s="72"/>
      <c r="UM7" s="72"/>
      <c r="UN7" s="72"/>
      <c r="UO7" s="72"/>
      <c r="UP7" s="72"/>
      <c r="UQ7" s="72"/>
      <c r="UR7" s="72"/>
      <c r="US7" s="72"/>
      <c r="UT7" s="72"/>
      <c r="UU7" s="72"/>
      <c r="UV7" s="72"/>
      <c r="UW7" s="72"/>
      <c r="UX7" s="72"/>
      <c r="UY7" s="72"/>
      <c r="UZ7" s="72"/>
      <c r="VA7" s="72"/>
      <c r="VB7" s="72"/>
      <c r="VC7" s="72"/>
      <c r="VD7" s="72"/>
      <c r="VE7" s="72"/>
      <c r="VF7" s="72"/>
      <c r="VG7" s="72"/>
      <c r="VH7" s="72"/>
      <c r="VI7" s="72"/>
      <c r="VJ7" s="72"/>
      <c r="VK7" s="72"/>
      <c r="VL7" s="72"/>
      <c r="VM7" s="72"/>
      <c r="VN7" s="72"/>
      <c r="VO7" s="72"/>
      <c r="VP7" s="72"/>
      <c r="VQ7" s="72"/>
      <c r="VR7" s="72"/>
      <c r="VS7" s="72"/>
      <c r="VT7" s="72"/>
      <c r="VU7" s="72"/>
      <c r="VV7" s="72"/>
      <c r="VW7" s="72"/>
      <c r="VX7" s="72"/>
      <c r="VY7" s="72"/>
      <c r="VZ7" s="72"/>
      <c r="WA7" s="72"/>
      <c r="WB7" s="72"/>
      <c r="WC7" s="72"/>
      <c r="WD7" s="72"/>
      <c r="WE7" s="72"/>
      <c r="WF7" s="72"/>
      <c r="WG7" s="72"/>
      <c r="WH7" s="72"/>
      <c r="WI7" s="72"/>
      <c r="WJ7" s="72"/>
      <c r="WK7" s="72"/>
      <c r="WL7" s="72"/>
      <c r="WM7" s="72"/>
      <c r="WN7" s="72"/>
      <c r="WO7" s="72"/>
      <c r="WP7" s="72"/>
      <c r="WQ7" s="72"/>
      <c r="WR7" s="72"/>
      <c r="WS7" s="72"/>
      <c r="WT7" s="72"/>
      <c r="WU7" s="72"/>
      <c r="WV7" s="72"/>
      <c r="WW7" s="72"/>
      <c r="WX7" s="72"/>
      <c r="WY7" s="72"/>
      <c r="WZ7" s="72"/>
      <c r="XA7" s="72"/>
      <c r="XB7" s="72"/>
      <c r="XC7" s="72"/>
      <c r="XD7" s="72"/>
      <c r="XE7" s="72"/>
      <c r="XF7" s="72"/>
      <c r="XG7" s="72"/>
      <c r="XH7" s="72"/>
      <c r="XI7" s="72"/>
      <c r="XJ7" s="72"/>
      <c r="XK7" s="72"/>
      <c r="XL7" s="72"/>
      <c r="XM7" s="72"/>
      <c r="XN7" s="72"/>
      <c r="XO7" s="72"/>
      <c r="XP7" s="72"/>
      <c r="XQ7" s="72"/>
      <c r="XR7" s="72"/>
      <c r="XS7" s="72"/>
      <c r="XT7" s="72"/>
      <c r="XU7" s="72"/>
      <c r="XV7" s="72"/>
      <c r="XW7" s="72"/>
      <c r="XX7" s="72"/>
      <c r="XY7" s="72"/>
      <c r="XZ7" s="72"/>
      <c r="YA7" s="72"/>
      <c r="YB7" s="72"/>
      <c r="YC7" s="72"/>
      <c r="YD7" s="72"/>
      <c r="YE7" s="72"/>
      <c r="YF7" s="72"/>
      <c r="YG7" s="72"/>
      <c r="YH7" s="72"/>
      <c r="YI7" s="72"/>
      <c r="YJ7" s="72"/>
      <c r="YK7" s="72"/>
      <c r="YL7" s="72"/>
      <c r="YM7" s="72"/>
      <c r="YN7" s="72"/>
      <c r="YO7" s="72"/>
      <c r="YP7" s="72"/>
      <c r="YQ7" s="72"/>
      <c r="YR7" s="72"/>
      <c r="YS7" s="72"/>
      <c r="YT7" s="72"/>
      <c r="YU7" s="72"/>
      <c r="YV7" s="72"/>
      <c r="YW7" s="72"/>
      <c r="YX7" s="72"/>
      <c r="YY7" s="72"/>
      <c r="YZ7" s="72"/>
      <c r="ZA7" s="72"/>
      <c r="ZB7" s="72"/>
      <c r="ZC7" s="72"/>
      <c r="ZD7" s="72"/>
      <c r="ZE7" s="72"/>
      <c r="ZF7" s="72"/>
      <c r="ZG7" s="72"/>
      <c r="ZH7" s="72"/>
      <c r="ZI7" s="72"/>
      <c r="ZJ7" s="72"/>
      <c r="ZK7" s="72"/>
      <c r="ZL7" s="72"/>
      <c r="ZM7" s="72"/>
      <c r="ZN7" s="72"/>
      <c r="ZO7" s="72"/>
      <c r="ZP7" s="72"/>
      <c r="ZQ7" s="72"/>
      <c r="ZR7" s="72"/>
      <c r="ZS7" s="72"/>
      <c r="ZT7" s="72"/>
      <c r="ZU7" s="72"/>
      <c r="ZV7" s="72"/>
      <c r="ZW7" s="72"/>
      <c r="ZX7" s="72"/>
      <c r="ZY7" s="72"/>
      <c r="ZZ7" s="72"/>
      <c r="AAA7" s="72"/>
      <c r="AAB7" s="72"/>
      <c r="AAC7" s="72"/>
      <c r="AAD7" s="72"/>
      <c r="AAE7" s="72"/>
      <c r="AAF7" s="72"/>
      <c r="AAG7" s="72"/>
      <c r="AAH7" s="72"/>
      <c r="AAI7" s="72"/>
      <c r="AAJ7" s="72"/>
      <c r="AAK7" s="72"/>
      <c r="AAL7" s="72"/>
      <c r="AAM7" s="72"/>
      <c r="AAN7" s="72"/>
      <c r="AAO7" s="72"/>
      <c r="AAP7" s="72"/>
      <c r="AAQ7" s="72"/>
      <c r="AAR7" s="72"/>
      <c r="AAS7" s="72"/>
      <c r="AAT7" s="72"/>
      <c r="AAU7" s="72"/>
      <c r="AAV7" s="72"/>
      <c r="AAW7" s="72"/>
      <c r="AAX7" s="72"/>
      <c r="AAY7" s="72"/>
      <c r="AAZ7" s="72"/>
      <c r="ABA7" s="72"/>
      <c r="ABB7" s="72"/>
      <c r="ABC7" s="72"/>
      <c r="ABD7" s="72"/>
      <c r="ABE7" s="72"/>
      <c r="ABF7" s="72"/>
      <c r="ABG7" s="72"/>
      <c r="ABH7" s="72"/>
      <c r="ABI7" s="72"/>
      <c r="ABJ7" s="72"/>
      <c r="ABK7" s="72"/>
      <c r="ABL7" s="72"/>
      <c r="ABM7" s="72"/>
      <c r="ABN7" s="72"/>
      <c r="ABO7" s="72"/>
      <c r="ABP7" s="72"/>
      <c r="ABQ7" s="72"/>
      <c r="ABR7" s="72"/>
      <c r="ABS7" s="72"/>
      <c r="ABT7" s="72"/>
      <c r="ABU7" s="72"/>
      <c r="ABV7" s="72"/>
      <c r="ABW7" s="72"/>
      <c r="ABX7" s="72"/>
      <c r="ABY7" s="72"/>
      <c r="ABZ7" s="72"/>
      <c r="ACA7" s="72"/>
      <c r="ACB7" s="72"/>
      <c r="ACC7" s="72"/>
      <c r="ACD7" s="72"/>
      <c r="ACE7" s="72"/>
      <c r="ACF7" s="72"/>
      <c r="ACG7" s="72"/>
      <c r="ACH7" s="72"/>
      <c r="ACI7" s="72"/>
      <c r="ACJ7" s="72"/>
      <c r="ACK7" s="72"/>
      <c r="ACL7" s="72"/>
      <c r="ACM7" s="72"/>
      <c r="ACN7" s="72"/>
      <c r="ACO7" s="72"/>
      <c r="ACP7" s="72"/>
      <c r="ACQ7" s="72"/>
      <c r="ACR7" s="72"/>
      <c r="ACS7" s="72"/>
      <c r="ACT7" s="72"/>
      <c r="ACU7" s="72"/>
      <c r="ACV7" s="72"/>
      <c r="ACW7" s="72"/>
      <c r="ACX7" s="72"/>
      <c r="ACY7" s="72"/>
      <c r="ACZ7" s="72"/>
      <c r="ADA7" s="72"/>
      <c r="ADB7" s="72"/>
      <c r="ADC7" s="72"/>
      <c r="ADD7" s="72"/>
      <c r="ADE7" s="72"/>
      <c r="ADF7" s="72"/>
      <c r="ADG7" s="72"/>
      <c r="ADH7" s="72"/>
      <c r="ADI7" s="72"/>
      <c r="ADJ7" s="72"/>
      <c r="ADK7" s="72"/>
      <c r="ADL7" s="72"/>
      <c r="ADM7" s="72"/>
      <c r="ADN7" s="72"/>
      <c r="ADO7" s="72"/>
      <c r="ADP7" s="72"/>
      <c r="ADQ7" s="72"/>
      <c r="ADR7" s="72"/>
      <c r="ADS7" s="72"/>
      <c r="ADT7" s="72"/>
      <c r="ADU7" s="72"/>
      <c r="ADV7" s="72"/>
      <c r="ADW7" s="72"/>
      <c r="ADX7" s="72"/>
      <c r="ADY7" s="72"/>
      <c r="ADZ7" s="72"/>
      <c r="AEA7" s="72"/>
      <c r="AEB7" s="72"/>
      <c r="AEC7" s="72"/>
      <c r="AED7" s="72"/>
      <c r="AEE7" s="72"/>
      <c r="AEF7" s="72"/>
      <c r="AEG7" s="72"/>
      <c r="AEH7" s="72"/>
      <c r="AEI7" s="72"/>
      <c r="AEJ7" s="72"/>
      <c r="AEK7" s="72"/>
      <c r="AEL7" s="72"/>
      <c r="AEM7" s="72"/>
      <c r="AEN7" s="72"/>
      <c r="AEO7" s="72"/>
      <c r="AEP7" s="72"/>
      <c r="AEQ7" s="72"/>
      <c r="AER7" s="72"/>
      <c r="AES7" s="72"/>
      <c r="AET7" s="72"/>
      <c r="AEU7" s="72"/>
      <c r="AEV7" s="72"/>
      <c r="AEW7" s="72"/>
      <c r="AEX7" s="72"/>
      <c r="AEY7" s="72"/>
      <c r="AEZ7" s="72"/>
      <c r="AFA7" s="72"/>
      <c r="AFB7" s="72"/>
      <c r="AFC7" s="72"/>
      <c r="AFD7" s="72"/>
      <c r="AFE7" s="72"/>
      <c r="AFF7" s="72"/>
      <c r="AFG7" s="72"/>
      <c r="AFH7" s="72"/>
      <c r="AFI7" s="72"/>
      <c r="AFJ7" s="72"/>
      <c r="AFK7" s="72"/>
      <c r="AFL7" s="72"/>
      <c r="AFM7" s="72"/>
      <c r="AFN7" s="72"/>
      <c r="AFO7" s="72"/>
      <c r="AFP7" s="72"/>
      <c r="AFQ7" s="72"/>
      <c r="AFR7" s="72"/>
      <c r="AFS7" s="72"/>
      <c r="AFT7" s="72"/>
      <c r="AFU7" s="72"/>
      <c r="AFV7" s="72"/>
      <c r="AFW7" s="72"/>
      <c r="AFX7" s="72"/>
      <c r="AFY7" s="72"/>
      <c r="AFZ7" s="72"/>
      <c r="AGA7" s="72"/>
      <c r="AGB7" s="72"/>
      <c r="AGC7" s="72"/>
      <c r="AGD7" s="72"/>
      <c r="AGE7" s="72"/>
      <c r="AGF7" s="72"/>
      <c r="AGG7" s="72"/>
      <c r="AGH7" s="72"/>
      <c r="AGI7" s="72"/>
      <c r="AGJ7" s="72"/>
      <c r="AGK7" s="72"/>
      <c r="AGL7" s="72"/>
      <c r="AGM7" s="72"/>
      <c r="AGN7" s="72"/>
      <c r="AGO7" s="72"/>
      <c r="AGP7" s="72"/>
      <c r="AGQ7" s="72"/>
      <c r="AGR7" s="72"/>
      <c r="AGS7" s="72"/>
      <c r="AGT7" s="72"/>
      <c r="AGU7" s="72"/>
      <c r="AGV7" s="72"/>
      <c r="AGW7" s="72"/>
      <c r="AGX7" s="72"/>
      <c r="AGY7" s="72"/>
      <c r="AGZ7" s="72"/>
      <c r="AHA7" s="72"/>
      <c r="AHB7" s="72"/>
      <c r="AHC7" s="72"/>
      <c r="AHD7" s="72"/>
      <c r="AHE7" s="72"/>
      <c r="AHF7" s="72"/>
      <c r="AHG7" s="72"/>
      <c r="AHH7" s="72"/>
      <c r="AHI7" s="72"/>
      <c r="AHJ7" s="72"/>
      <c r="AHK7" s="72"/>
      <c r="AHL7" s="72"/>
      <c r="AHM7" s="72"/>
      <c r="AHN7" s="72"/>
      <c r="AHO7" s="72"/>
      <c r="AHP7" s="72"/>
      <c r="AHQ7" s="72"/>
      <c r="AHR7" s="72"/>
      <c r="AHS7" s="72"/>
      <c r="AHT7" s="72"/>
      <c r="AHU7" s="72"/>
      <c r="AHV7" s="72"/>
      <c r="AHW7" s="72"/>
      <c r="AHX7" s="72"/>
      <c r="AHY7" s="72"/>
      <c r="AHZ7" s="72"/>
      <c r="AIA7" s="72"/>
      <c r="AIB7" s="72"/>
      <c r="AIC7" s="72"/>
      <c r="AID7" s="72"/>
      <c r="AIE7" s="72"/>
      <c r="AIF7" s="72"/>
      <c r="AIG7" s="72"/>
      <c r="AIH7" s="72"/>
      <c r="AII7" s="72"/>
      <c r="AIJ7" s="72"/>
      <c r="AIK7" s="72"/>
      <c r="AIL7" s="72"/>
      <c r="AIM7" s="72"/>
      <c r="AIN7" s="72"/>
      <c r="AIO7" s="72"/>
      <c r="AIP7" s="72"/>
      <c r="AIQ7" s="72"/>
      <c r="AIR7" s="72"/>
      <c r="AIS7" s="72"/>
      <c r="AIT7" s="72"/>
      <c r="AIU7" s="72"/>
      <c r="AIV7" s="72"/>
      <c r="AIW7" s="72"/>
      <c r="AIX7" s="72"/>
      <c r="AIY7" s="72"/>
      <c r="AIZ7" s="72"/>
      <c r="AJA7" s="72"/>
      <c r="AJB7" s="72"/>
      <c r="AJC7" s="72"/>
      <c r="AJD7" s="72"/>
      <c r="AJE7" s="72"/>
      <c r="AJF7" s="72"/>
      <c r="AJG7" s="72"/>
      <c r="AJH7" s="72"/>
      <c r="AJI7" s="72"/>
      <c r="AJJ7" s="72"/>
      <c r="AJK7" s="72"/>
      <c r="AJL7" s="72"/>
      <c r="AJM7" s="72"/>
      <c r="AJN7" s="72"/>
      <c r="AJO7" s="72"/>
      <c r="AJP7" s="72"/>
      <c r="AJQ7" s="72"/>
      <c r="AJR7" s="72"/>
      <c r="AJS7" s="72"/>
      <c r="AJT7" s="72"/>
      <c r="AJU7" s="72"/>
      <c r="AJV7" s="72"/>
      <c r="AJW7" s="72"/>
      <c r="AJX7" s="72"/>
      <c r="AJY7" s="72"/>
      <c r="AJZ7" s="72"/>
      <c r="AKA7" s="72"/>
      <c r="AKB7" s="72"/>
      <c r="AKC7" s="72"/>
      <c r="AKD7" s="72"/>
      <c r="AKE7" s="72"/>
      <c r="AKF7" s="72"/>
      <c r="AKG7" s="72"/>
      <c r="AKH7" s="72"/>
      <c r="AKI7" s="72"/>
      <c r="AKJ7" s="72"/>
      <c r="AKK7" s="72"/>
      <c r="AKL7" s="72"/>
      <c r="AKM7" s="72"/>
      <c r="AKN7" s="72"/>
      <c r="AKO7" s="72"/>
      <c r="AKP7" s="72"/>
      <c r="AKQ7" s="72"/>
      <c r="AKR7" s="72"/>
      <c r="AKS7" s="72"/>
      <c r="AKT7" s="72"/>
      <c r="AKU7" s="72"/>
      <c r="AKV7" s="72"/>
      <c r="AKW7" s="72"/>
      <c r="AKX7" s="72"/>
      <c r="AKY7" s="72"/>
      <c r="AKZ7" s="72"/>
      <c r="ALA7" s="72"/>
      <c r="ALB7" s="72"/>
      <c r="ALC7" s="72"/>
      <c r="ALD7" s="72"/>
      <c r="ALE7" s="72"/>
      <c r="ALF7" s="72"/>
      <c r="ALG7" s="72"/>
      <c r="ALH7" s="72"/>
      <c r="ALI7" s="72"/>
      <c r="ALJ7" s="72"/>
      <c r="ALK7" s="72"/>
      <c r="ALL7" s="72"/>
      <c r="ALM7" s="72"/>
      <c r="ALN7" s="72"/>
      <c r="ALO7" s="72"/>
      <c r="ALP7" s="72"/>
      <c r="ALQ7" s="72"/>
      <c r="ALR7" s="72"/>
      <c r="ALS7" s="72"/>
      <c r="ALT7" s="72"/>
      <c r="ALU7" s="72"/>
      <c r="ALV7" s="72"/>
      <c r="ALW7" s="72"/>
      <c r="ALX7" s="72"/>
      <c r="ALY7" s="72"/>
      <c r="ALZ7" s="72"/>
      <c r="AMA7" s="72"/>
      <c r="AMB7" s="72"/>
      <c r="AMC7" s="72"/>
      <c r="AMD7" s="72"/>
      <c r="AME7" s="72"/>
      <c r="AMF7" s="72"/>
      <c r="AMG7" s="72"/>
      <c r="AMH7" s="72"/>
      <c r="AMI7" s="72"/>
      <c r="AMJ7" s="72"/>
      <c r="AMK7" s="72"/>
      <c r="AML7" s="72"/>
      <c r="AMM7" s="72"/>
      <c r="AMN7" s="72"/>
      <c r="AMO7" s="72"/>
      <c r="AMP7" s="72"/>
      <c r="AMQ7" s="72"/>
      <c r="AMR7" s="72"/>
      <c r="AMS7" s="72"/>
      <c r="AMT7" s="72"/>
      <c r="AMU7" s="72"/>
      <c r="AMV7" s="72"/>
      <c r="AMW7" s="72"/>
      <c r="AMX7" s="72"/>
      <c r="AMY7" s="72"/>
      <c r="AMZ7" s="72"/>
      <c r="ANA7" s="72"/>
      <c r="ANB7" s="72"/>
      <c r="ANC7" s="72"/>
      <c r="AND7" s="72"/>
      <c r="ANE7" s="72"/>
      <c r="ANF7" s="72"/>
      <c r="ANG7" s="72"/>
      <c r="ANH7" s="72"/>
      <c r="ANI7" s="72"/>
      <c r="ANJ7" s="72"/>
      <c r="ANK7" s="72"/>
      <c r="ANL7" s="72"/>
      <c r="ANM7" s="72"/>
      <c r="ANN7" s="72"/>
      <c r="ANO7" s="72"/>
      <c r="ANP7" s="72"/>
      <c r="ANQ7" s="72"/>
      <c r="ANR7" s="72"/>
      <c r="ANS7" s="72"/>
      <c r="ANT7" s="72"/>
      <c r="ANU7" s="72"/>
      <c r="ANV7" s="72"/>
      <c r="ANW7" s="72"/>
      <c r="ANX7" s="72"/>
      <c r="ANY7" s="72"/>
      <c r="ANZ7" s="72"/>
      <c r="AOA7" s="72"/>
      <c r="AOB7" s="72"/>
      <c r="AOC7" s="72"/>
      <c r="AOD7" s="72"/>
      <c r="AOE7" s="72"/>
      <c r="AOF7" s="72"/>
      <c r="AOG7" s="72"/>
      <c r="AOH7" s="72"/>
      <c r="AOI7" s="72"/>
      <c r="AOJ7" s="72"/>
      <c r="AOK7" s="72"/>
      <c r="AOL7" s="72"/>
      <c r="AOM7" s="72"/>
      <c r="AON7" s="72"/>
      <c r="AOO7" s="72"/>
      <c r="AOP7" s="72"/>
      <c r="AOQ7" s="72"/>
      <c r="AOR7" s="72"/>
      <c r="AOS7" s="72"/>
      <c r="AOT7" s="72"/>
      <c r="AOU7" s="72"/>
      <c r="AOV7" s="72"/>
      <c r="AOW7" s="72"/>
      <c r="AOX7" s="72"/>
      <c r="AOY7" s="72"/>
      <c r="AOZ7" s="72"/>
      <c r="APA7" s="72"/>
      <c r="APB7" s="72"/>
      <c r="APC7" s="72"/>
      <c r="APD7" s="72"/>
      <c r="APE7" s="72"/>
      <c r="APF7" s="72"/>
      <c r="APG7" s="72"/>
      <c r="APH7" s="72"/>
      <c r="API7" s="72"/>
      <c r="APJ7" s="72"/>
      <c r="APK7" s="72"/>
      <c r="APL7" s="72"/>
      <c r="APM7" s="72"/>
      <c r="APN7" s="72"/>
      <c r="APO7" s="72"/>
      <c r="APP7" s="72"/>
      <c r="APQ7" s="72"/>
      <c r="APR7" s="72"/>
      <c r="APS7" s="72"/>
      <c r="APT7" s="72"/>
      <c r="APU7" s="72"/>
      <c r="APV7" s="72"/>
      <c r="APW7" s="72"/>
      <c r="APX7" s="72"/>
      <c r="APY7" s="72"/>
      <c r="APZ7" s="72"/>
      <c r="AQA7" s="72"/>
      <c r="AQB7" s="72"/>
      <c r="AQC7" s="72"/>
      <c r="AQD7" s="72"/>
      <c r="AQE7" s="72"/>
      <c r="AQF7" s="72"/>
      <c r="AQG7" s="72"/>
      <c r="AQH7" s="72"/>
      <c r="AQI7" s="72"/>
      <c r="AQJ7" s="72"/>
      <c r="AQK7" s="72"/>
      <c r="AQL7" s="72"/>
      <c r="AQM7" s="72"/>
      <c r="AQN7" s="72"/>
      <c r="AQO7" s="72"/>
      <c r="AQP7" s="72"/>
      <c r="AQQ7" s="72"/>
      <c r="AQR7" s="72"/>
      <c r="AQS7" s="72"/>
      <c r="AQT7" s="72"/>
      <c r="AQU7" s="72"/>
      <c r="AQV7" s="72"/>
      <c r="AQW7" s="72"/>
      <c r="AQX7" s="72"/>
      <c r="AQY7" s="72"/>
      <c r="AQZ7" s="72"/>
      <c r="ARA7" s="72"/>
      <c r="ARB7" s="72"/>
      <c r="ARC7" s="72"/>
      <c r="ARD7" s="72"/>
      <c r="ARE7" s="72"/>
      <c r="ARF7" s="72"/>
      <c r="ARG7" s="72"/>
      <c r="ARH7" s="72"/>
      <c r="ARI7" s="72"/>
      <c r="ARJ7" s="72"/>
      <c r="ARK7" s="72"/>
      <c r="ARL7" s="72"/>
      <c r="ARM7" s="72"/>
      <c r="ARN7" s="72"/>
      <c r="ARO7" s="72"/>
      <c r="ARP7" s="72"/>
      <c r="ARQ7" s="72"/>
      <c r="ARR7" s="72"/>
      <c r="ARS7" s="72"/>
      <c r="ART7" s="72"/>
      <c r="ARU7" s="72"/>
      <c r="ARV7" s="72"/>
      <c r="ARW7" s="72"/>
      <c r="ARX7" s="72"/>
      <c r="ARY7" s="72"/>
      <c r="ARZ7" s="72"/>
      <c r="ASA7" s="72"/>
      <c r="ASB7" s="72"/>
      <c r="ASC7" s="72"/>
      <c r="ASD7" s="72"/>
      <c r="ASE7" s="72"/>
      <c r="ASF7" s="72"/>
      <c r="ASG7" s="72"/>
      <c r="ASH7" s="72"/>
      <c r="ASI7" s="72"/>
      <c r="ASJ7" s="72"/>
      <c r="ASK7" s="72"/>
      <c r="ASL7" s="72"/>
      <c r="ASM7" s="72"/>
      <c r="ASN7" s="72"/>
      <c r="ASO7" s="72"/>
      <c r="ASP7" s="72"/>
      <c r="ASQ7" s="72"/>
      <c r="ASR7" s="72"/>
      <c r="ASS7" s="72"/>
      <c r="AST7" s="72"/>
      <c r="ASU7" s="72"/>
      <c r="ASV7" s="72"/>
      <c r="ASW7" s="72"/>
      <c r="ASX7" s="72"/>
      <c r="ASY7" s="72"/>
      <c r="ASZ7" s="72"/>
      <c r="ATA7" s="72"/>
      <c r="ATB7" s="72"/>
      <c r="ATC7" s="72"/>
      <c r="ATD7" s="72"/>
      <c r="ATE7" s="72"/>
      <c r="ATF7" s="72"/>
      <c r="ATG7" s="72"/>
      <c r="ATH7" s="72"/>
      <c r="ATI7" s="72"/>
      <c r="ATJ7" s="72"/>
      <c r="ATK7" s="72"/>
      <c r="ATL7" s="72"/>
      <c r="ATM7" s="72"/>
      <c r="ATN7" s="72"/>
      <c r="ATO7" s="72"/>
      <c r="ATP7" s="72"/>
      <c r="ATQ7" s="72"/>
      <c r="ATR7" s="72"/>
      <c r="ATS7" s="72"/>
      <c r="ATT7" s="72"/>
      <c r="ATU7" s="72"/>
      <c r="ATV7" s="72"/>
      <c r="ATW7" s="72"/>
      <c r="ATX7" s="72"/>
      <c r="ATY7" s="72"/>
      <c r="ATZ7" s="72"/>
      <c r="AUA7" s="72"/>
      <c r="AUB7" s="72"/>
      <c r="AUC7" s="72"/>
      <c r="AUD7" s="72"/>
      <c r="AUE7" s="72"/>
      <c r="AUF7" s="72"/>
      <c r="AUG7" s="72"/>
      <c r="AUH7" s="72"/>
      <c r="AUI7" s="72"/>
      <c r="AUJ7" s="72"/>
      <c r="AUK7" s="72"/>
      <c r="AUL7" s="72"/>
      <c r="AUM7" s="72"/>
      <c r="AUN7" s="72"/>
      <c r="AUO7" s="72"/>
      <c r="AUP7" s="72"/>
      <c r="AUQ7" s="72"/>
      <c r="AUR7" s="72"/>
      <c r="AUS7" s="72"/>
      <c r="AUT7" s="72"/>
      <c r="AUU7" s="72"/>
      <c r="AUV7" s="72"/>
      <c r="AUW7" s="72"/>
      <c r="AUX7" s="72"/>
      <c r="AUY7" s="72"/>
      <c r="AUZ7" s="72"/>
      <c r="AVA7" s="72"/>
      <c r="AVB7" s="72"/>
      <c r="AVC7" s="72"/>
      <c r="AVD7" s="72"/>
      <c r="AVE7" s="72"/>
      <c r="AVF7" s="72"/>
      <c r="AVG7" s="72"/>
      <c r="AVH7" s="72"/>
      <c r="AVI7" s="72"/>
      <c r="AVJ7" s="72"/>
      <c r="AVK7" s="72"/>
      <c r="AVL7" s="72"/>
      <c r="AVM7" s="72"/>
      <c r="AVN7" s="72"/>
      <c r="AVO7" s="72"/>
      <c r="AVP7" s="72"/>
      <c r="AVQ7" s="72"/>
      <c r="AVR7" s="72"/>
      <c r="AVS7" s="72"/>
      <c r="AVT7" s="72"/>
      <c r="AVU7" s="72"/>
      <c r="AVV7" s="72"/>
      <c r="AVW7" s="72"/>
      <c r="AVX7" s="72"/>
      <c r="AVY7" s="72"/>
      <c r="AVZ7" s="72"/>
      <c r="AWA7" s="72"/>
      <c r="AWB7" s="72"/>
      <c r="AWC7" s="72"/>
      <c r="AWD7" s="72"/>
      <c r="AWE7" s="72"/>
      <c r="AWF7" s="72"/>
      <c r="AWG7" s="72"/>
      <c r="AWH7" s="72"/>
      <c r="AWI7" s="72"/>
      <c r="AWJ7" s="72"/>
      <c r="AWK7" s="72"/>
      <c r="AWL7" s="72"/>
      <c r="AWM7" s="72"/>
      <c r="AWN7" s="72"/>
      <c r="AWO7" s="72"/>
      <c r="AWP7" s="72"/>
      <c r="AWQ7" s="72"/>
      <c r="AWR7" s="72"/>
      <c r="AWS7" s="72"/>
      <c r="AWT7" s="72"/>
      <c r="AWU7" s="72"/>
      <c r="AWV7" s="72"/>
      <c r="AWW7" s="72"/>
      <c r="AWX7" s="72"/>
      <c r="AWY7" s="72"/>
      <c r="AWZ7" s="72"/>
      <c r="AXA7" s="72"/>
      <c r="AXB7" s="72"/>
      <c r="AXC7" s="72"/>
      <c r="AXD7" s="72"/>
      <c r="AXE7" s="72"/>
      <c r="AXF7" s="72"/>
      <c r="AXG7" s="72"/>
      <c r="AXH7" s="72"/>
      <c r="AXI7" s="72"/>
      <c r="AXJ7" s="72"/>
      <c r="AXK7" s="72"/>
      <c r="AXL7" s="72"/>
      <c r="AXM7" s="72"/>
      <c r="AXN7" s="72"/>
      <c r="AXO7" s="72"/>
      <c r="AXP7" s="72"/>
      <c r="AXQ7" s="72"/>
      <c r="AXR7" s="72"/>
      <c r="AXS7" s="72"/>
      <c r="AXT7" s="72"/>
      <c r="AXU7" s="72"/>
      <c r="AXV7" s="72"/>
      <c r="AXW7" s="72"/>
      <c r="AXX7" s="72"/>
      <c r="AXY7" s="72"/>
      <c r="AXZ7" s="72"/>
      <c r="AYA7" s="72"/>
      <c r="AYB7" s="72"/>
      <c r="AYC7" s="72"/>
      <c r="AYD7" s="72"/>
      <c r="AYE7" s="72"/>
      <c r="AYF7" s="72"/>
      <c r="AYG7" s="72"/>
      <c r="AYH7" s="72"/>
      <c r="AYI7" s="72"/>
      <c r="AYJ7" s="72"/>
      <c r="AYK7" s="72"/>
      <c r="AYL7" s="72"/>
      <c r="AYM7" s="72"/>
      <c r="AYN7" s="72"/>
      <c r="AYO7" s="72"/>
      <c r="AYP7" s="72"/>
      <c r="AYQ7" s="72"/>
      <c r="AYR7" s="72"/>
      <c r="AYS7" s="72"/>
      <c r="AYT7" s="72"/>
      <c r="AYU7" s="72"/>
      <c r="AYV7" s="72"/>
      <c r="AYW7" s="72"/>
      <c r="AYX7" s="72"/>
      <c r="AYY7" s="72"/>
      <c r="AYZ7" s="72"/>
      <c r="AZA7" s="72"/>
      <c r="AZB7" s="72"/>
      <c r="AZC7" s="72"/>
      <c r="AZD7" s="72"/>
      <c r="AZE7" s="72"/>
      <c r="AZF7" s="72"/>
      <c r="AZG7" s="72"/>
      <c r="AZH7" s="72"/>
      <c r="AZI7" s="72"/>
      <c r="AZJ7" s="72"/>
      <c r="AZK7" s="72"/>
      <c r="AZL7" s="72"/>
      <c r="AZM7" s="72"/>
      <c r="AZN7" s="72"/>
      <c r="AZO7" s="72"/>
      <c r="AZP7" s="72"/>
      <c r="AZQ7" s="72"/>
      <c r="AZR7" s="72"/>
      <c r="AZS7" s="72"/>
      <c r="AZT7" s="72"/>
      <c r="AZU7" s="72"/>
      <c r="AZV7" s="72"/>
      <c r="AZW7" s="72"/>
      <c r="AZX7" s="72"/>
      <c r="AZY7" s="72"/>
      <c r="AZZ7" s="72"/>
      <c r="BAA7" s="72"/>
      <c r="BAB7" s="72"/>
      <c r="BAC7" s="72"/>
      <c r="BAD7" s="72"/>
      <c r="BAE7" s="72"/>
      <c r="BAF7" s="72"/>
      <c r="BAG7" s="72"/>
      <c r="BAH7" s="72"/>
      <c r="BAI7" s="72"/>
      <c r="BAJ7" s="72"/>
      <c r="BAK7" s="72"/>
      <c r="BAL7" s="72"/>
      <c r="BAM7" s="72"/>
      <c r="BAN7" s="72"/>
      <c r="BAO7" s="72"/>
      <c r="BAP7" s="72"/>
      <c r="BAQ7" s="72"/>
      <c r="BAR7" s="72"/>
      <c r="BAS7" s="72"/>
      <c r="BAT7" s="72"/>
      <c r="BAU7" s="72"/>
      <c r="BAV7" s="72"/>
      <c r="BAW7" s="72"/>
      <c r="BAX7" s="72"/>
      <c r="BAY7" s="72"/>
      <c r="BAZ7" s="72"/>
      <c r="BBA7" s="72"/>
      <c r="BBB7" s="72"/>
      <c r="BBC7" s="72"/>
      <c r="BBD7" s="72"/>
      <c r="BBE7" s="72"/>
      <c r="BBF7" s="72"/>
      <c r="BBG7" s="72"/>
      <c r="BBH7" s="72"/>
      <c r="BBI7" s="72"/>
      <c r="BBJ7" s="72"/>
      <c r="BBK7" s="72"/>
      <c r="BBL7" s="72"/>
      <c r="BBM7" s="72"/>
      <c r="BBN7" s="72"/>
      <c r="BBO7" s="72"/>
      <c r="BBP7" s="72"/>
      <c r="BBQ7" s="72"/>
      <c r="BBR7" s="72"/>
      <c r="BBS7" s="72"/>
      <c r="BBT7" s="72"/>
      <c r="BBU7" s="72"/>
      <c r="BBV7" s="72"/>
      <c r="BBW7" s="72"/>
      <c r="BBX7" s="72"/>
      <c r="BBY7" s="72"/>
      <c r="BBZ7" s="72"/>
      <c r="BCA7" s="72"/>
      <c r="BCB7" s="72"/>
      <c r="BCC7" s="72"/>
      <c r="BCD7" s="72"/>
      <c r="BCE7" s="72"/>
      <c r="BCF7" s="72"/>
      <c r="BCG7" s="72"/>
      <c r="BCH7" s="72"/>
      <c r="BCI7" s="72"/>
      <c r="BCJ7" s="72"/>
      <c r="BCK7" s="72"/>
      <c r="BCL7" s="72"/>
      <c r="BCM7" s="72"/>
      <c r="BCN7" s="72"/>
      <c r="BCO7" s="72"/>
      <c r="BCP7" s="72"/>
      <c r="BCQ7" s="72"/>
      <c r="BCR7" s="72"/>
      <c r="BCS7" s="72"/>
      <c r="BCT7" s="72"/>
      <c r="BCU7" s="72"/>
      <c r="BCV7" s="72"/>
      <c r="BCW7" s="72"/>
      <c r="BCX7" s="72"/>
      <c r="BCY7" s="72"/>
      <c r="BCZ7" s="72"/>
      <c r="BDA7" s="72"/>
      <c r="BDB7" s="72"/>
      <c r="BDC7" s="72"/>
      <c r="BDD7" s="72"/>
      <c r="BDE7" s="72"/>
      <c r="BDF7" s="72"/>
      <c r="BDG7" s="72"/>
      <c r="BDH7" s="72"/>
      <c r="BDI7" s="72"/>
      <c r="BDJ7" s="72"/>
      <c r="BDK7" s="72"/>
      <c r="BDL7" s="72"/>
      <c r="BDM7" s="72"/>
      <c r="BDN7" s="72"/>
      <c r="BDO7" s="72"/>
      <c r="BDP7" s="72"/>
      <c r="BDQ7" s="72"/>
      <c r="BDR7" s="72"/>
      <c r="BDS7" s="72"/>
      <c r="BDT7" s="72"/>
      <c r="BDU7" s="72"/>
      <c r="BDV7" s="72"/>
      <c r="BDW7" s="72"/>
      <c r="BDX7" s="72"/>
      <c r="BDY7" s="72"/>
      <c r="BDZ7" s="72"/>
      <c r="BEA7" s="72"/>
      <c r="BEB7" s="72"/>
      <c r="BEC7" s="72"/>
      <c r="BED7" s="72"/>
      <c r="BEE7" s="72"/>
      <c r="BEF7" s="72"/>
      <c r="BEG7" s="72"/>
      <c r="BEH7" s="72"/>
      <c r="BEI7" s="72"/>
      <c r="BEJ7" s="72"/>
      <c r="BEK7" s="72"/>
      <c r="BEL7" s="72"/>
      <c r="BEM7" s="72"/>
      <c r="BEN7" s="72"/>
      <c r="BEO7" s="72"/>
      <c r="BEP7" s="72"/>
      <c r="BEQ7" s="72"/>
      <c r="BER7" s="72"/>
      <c r="BES7" s="72"/>
      <c r="BET7" s="72"/>
      <c r="BEU7" s="72"/>
      <c r="BEV7" s="72"/>
      <c r="BEW7" s="72"/>
      <c r="BEX7" s="72"/>
      <c r="BEY7" s="72"/>
      <c r="BEZ7" s="72"/>
      <c r="BFA7" s="72"/>
      <c r="BFB7" s="72"/>
      <c r="BFC7" s="72"/>
      <c r="BFD7" s="72"/>
      <c r="BFE7" s="72"/>
      <c r="BFF7" s="72"/>
      <c r="BFG7" s="72"/>
      <c r="BFH7" s="72"/>
      <c r="BFI7" s="72"/>
      <c r="BFJ7" s="72"/>
      <c r="BFK7" s="72"/>
      <c r="BFL7" s="72"/>
      <c r="BFM7" s="72"/>
      <c r="BFN7" s="72"/>
      <c r="BFO7" s="72"/>
      <c r="BFP7" s="72"/>
      <c r="BFQ7" s="72"/>
      <c r="BFR7" s="72"/>
      <c r="BFS7" s="72"/>
      <c r="BFT7" s="72"/>
      <c r="BFU7" s="72"/>
      <c r="BFV7" s="72"/>
      <c r="BFW7" s="72"/>
      <c r="BFX7" s="72"/>
      <c r="BFY7" s="72"/>
      <c r="BFZ7" s="72"/>
      <c r="BGA7" s="72"/>
      <c r="BGB7" s="72"/>
      <c r="BGC7" s="72"/>
      <c r="BGD7" s="72"/>
      <c r="BGE7" s="72"/>
      <c r="BGF7" s="72"/>
      <c r="BGG7" s="72"/>
      <c r="BGH7" s="72"/>
      <c r="BGI7" s="72"/>
      <c r="BGJ7" s="72"/>
      <c r="BGK7" s="72"/>
      <c r="BGL7" s="72"/>
      <c r="BGM7" s="72"/>
      <c r="BGN7" s="72"/>
      <c r="BGO7" s="72"/>
      <c r="BGP7" s="72"/>
      <c r="BGQ7" s="72"/>
      <c r="BGR7" s="72"/>
      <c r="BGS7" s="72"/>
      <c r="BGT7" s="72"/>
      <c r="BGU7" s="72"/>
      <c r="BGV7" s="72"/>
      <c r="BGW7" s="72"/>
      <c r="BGX7" s="72"/>
      <c r="BGY7" s="72"/>
      <c r="BGZ7" s="72"/>
      <c r="BHA7" s="72"/>
      <c r="BHB7" s="72"/>
      <c r="BHC7" s="72"/>
      <c r="BHD7" s="72"/>
      <c r="BHE7" s="72"/>
      <c r="BHF7" s="72"/>
      <c r="BHG7" s="72"/>
      <c r="BHH7" s="72"/>
      <c r="BHI7" s="72"/>
      <c r="BHJ7" s="72"/>
      <c r="BHK7" s="72"/>
      <c r="BHL7" s="72"/>
      <c r="BHM7" s="72"/>
      <c r="BHN7" s="72"/>
      <c r="BHO7" s="72"/>
      <c r="BHP7" s="72"/>
      <c r="BHQ7" s="72"/>
      <c r="BHR7" s="72"/>
      <c r="BHS7" s="72"/>
      <c r="BHT7" s="72"/>
      <c r="BHU7" s="72"/>
      <c r="BHV7" s="72"/>
      <c r="BHW7" s="72"/>
      <c r="BHX7" s="72"/>
      <c r="BHY7" s="72"/>
      <c r="BHZ7" s="72"/>
      <c r="BIA7" s="72"/>
      <c r="BIB7" s="72"/>
      <c r="BIC7" s="72"/>
      <c r="BID7" s="72"/>
      <c r="BIE7" s="72"/>
      <c r="BIF7" s="72"/>
      <c r="BIG7" s="72"/>
      <c r="BIH7" s="72"/>
      <c r="BII7" s="72"/>
      <c r="BIJ7" s="72"/>
      <c r="BIK7" s="72"/>
      <c r="BIL7" s="72"/>
      <c r="BIM7" s="72"/>
      <c r="BIN7" s="72"/>
      <c r="BIO7" s="72"/>
      <c r="BIP7" s="72"/>
      <c r="BIQ7" s="72"/>
      <c r="BIR7" s="72"/>
      <c r="BIS7" s="72"/>
      <c r="BIT7" s="72"/>
      <c r="BIU7" s="72"/>
      <c r="BIV7" s="72"/>
      <c r="BIW7" s="72"/>
      <c r="BIX7" s="72"/>
      <c r="BIY7" s="72"/>
      <c r="BIZ7" s="72"/>
      <c r="BJA7" s="72"/>
      <c r="BJB7" s="72"/>
      <c r="BJC7" s="72"/>
      <c r="BJD7" s="72"/>
      <c r="BJE7" s="72"/>
      <c r="BJF7" s="72"/>
      <c r="BJG7" s="72"/>
      <c r="BJH7" s="72"/>
      <c r="BJI7" s="72"/>
      <c r="BJJ7" s="72"/>
      <c r="BJK7" s="72"/>
      <c r="BJL7" s="72"/>
      <c r="BJM7" s="72"/>
      <c r="BJN7" s="72"/>
      <c r="BJO7" s="72"/>
      <c r="BJP7" s="72"/>
      <c r="BJQ7" s="72"/>
      <c r="BJR7" s="72"/>
      <c r="BJS7" s="72"/>
      <c r="BJT7" s="72"/>
      <c r="BJU7" s="72"/>
      <c r="BJV7" s="72"/>
      <c r="BJW7" s="72"/>
      <c r="BJX7" s="72"/>
      <c r="BJY7" s="72"/>
      <c r="BJZ7" s="72"/>
      <c r="BKA7" s="72"/>
      <c r="BKB7" s="72"/>
      <c r="BKC7" s="72"/>
      <c r="BKD7" s="72"/>
      <c r="BKE7" s="72"/>
      <c r="BKF7" s="72"/>
      <c r="BKG7" s="72"/>
      <c r="BKH7" s="72"/>
      <c r="BKI7" s="72"/>
      <c r="BKJ7" s="72"/>
      <c r="BKK7" s="72"/>
      <c r="BKL7" s="72"/>
      <c r="BKM7" s="72"/>
      <c r="BKN7" s="72"/>
      <c r="BKO7" s="72"/>
      <c r="BKP7" s="72"/>
      <c r="BKQ7" s="72"/>
      <c r="BKR7" s="72"/>
      <c r="BKS7" s="72"/>
      <c r="BKT7" s="72"/>
      <c r="BKU7" s="72"/>
      <c r="BKV7" s="72"/>
      <c r="BKW7" s="72"/>
      <c r="BKX7" s="72"/>
      <c r="BKY7" s="72"/>
      <c r="BKZ7" s="72"/>
      <c r="BLA7" s="72"/>
      <c r="BLB7" s="72"/>
      <c r="BLC7" s="72"/>
      <c r="BLD7" s="72"/>
      <c r="BLE7" s="72"/>
      <c r="BLF7" s="72"/>
      <c r="BLG7" s="72"/>
      <c r="BLH7" s="72"/>
      <c r="BLI7" s="72"/>
      <c r="BLJ7" s="72"/>
      <c r="BLK7" s="72"/>
      <c r="BLL7" s="72"/>
      <c r="BLM7" s="72"/>
      <c r="BLN7" s="72"/>
      <c r="BLO7" s="72"/>
      <c r="BLP7" s="72"/>
      <c r="BLQ7" s="72"/>
      <c r="BLR7" s="72"/>
      <c r="BLS7" s="72"/>
      <c r="BLT7" s="72"/>
      <c r="BLU7" s="72"/>
      <c r="BLV7" s="72"/>
      <c r="BLW7" s="72"/>
      <c r="BLX7" s="72"/>
      <c r="BLY7" s="72"/>
      <c r="BLZ7" s="72"/>
      <c r="BMA7" s="72"/>
      <c r="BMB7" s="72"/>
      <c r="BMC7" s="72"/>
      <c r="BMD7" s="72"/>
      <c r="BME7" s="72"/>
      <c r="BMF7" s="72"/>
      <c r="BMG7" s="72"/>
      <c r="BMH7" s="72"/>
      <c r="BMI7" s="72"/>
      <c r="BMJ7" s="72"/>
      <c r="BMK7" s="72"/>
      <c r="BML7" s="72"/>
      <c r="BMM7" s="72"/>
      <c r="BMN7" s="72"/>
      <c r="BMO7" s="72"/>
      <c r="BMP7" s="72"/>
      <c r="BMQ7" s="72"/>
      <c r="BMR7" s="72"/>
      <c r="BMS7" s="72"/>
      <c r="BMT7" s="72"/>
      <c r="BMU7" s="72"/>
      <c r="BMV7" s="72"/>
      <c r="BMW7" s="72"/>
      <c r="BMX7" s="72"/>
      <c r="BMY7" s="72"/>
      <c r="BMZ7" s="72"/>
      <c r="BNA7" s="72"/>
      <c r="BNB7" s="72"/>
      <c r="BNC7" s="72"/>
      <c r="BND7" s="72"/>
      <c r="BNE7" s="72"/>
      <c r="BNF7" s="72"/>
      <c r="BNG7" s="72"/>
      <c r="BNH7" s="72"/>
      <c r="BNI7" s="72"/>
      <c r="BNJ7" s="72"/>
      <c r="BNK7" s="72"/>
      <c r="BNL7" s="72"/>
      <c r="BNM7" s="72"/>
      <c r="BNN7" s="72"/>
      <c r="BNO7" s="72"/>
      <c r="BNP7" s="72"/>
      <c r="BNQ7" s="72"/>
      <c r="BNR7" s="72"/>
      <c r="BNS7" s="72"/>
      <c r="BNT7" s="72"/>
      <c r="BNU7" s="72"/>
      <c r="BNV7" s="72"/>
      <c r="BNW7" s="72"/>
      <c r="BNX7" s="72"/>
      <c r="BNY7" s="72"/>
      <c r="BNZ7" s="72"/>
      <c r="BOA7" s="72"/>
      <c r="BOB7" s="72"/>
      <c r="BOC7" s="72"/>
      <c r="BOD7" s="72"/>
      <c r="BOE7" s="72"/>
      <c r="BOF7" s="72"/>
      <c r="BOG7" s="72"/>
      <c r="BOH7" s="72"/>
      <c r="BOI7" s="72"/>
      <c r="BOJ7" s="72"/>
      <c r="BOK7" s="72"/>
      <c r="BOL7" s="72"/>
      <c r="BOM7" s="72"/>
      <c r="BON7" s="72"/>
      <c r="BOO7" s="72"/>
      <c r="BOP7" s="72"/>
      <c r="BOQ7" s="72"/>
      <c r="BOR7" s="72"/>
      <c r="BOS7" s="72"/>
      <c r="BOT7" s="72"/>
      <c r="BOU7" s="72"/>
      <c r="BOV7" s="72"/>
      <c r="BOW7" s="72"/>
      <c r="BOX7" s="72"/>
      <c r="BOY7" s="72"/>
      <c r="BOZ7" s="72"/>
      <c r="BPA7" s="72"/>
      <c r="BPB7" s="72"/>
      <c r="BPC7" s="72"/>
      <c r="BPD7" s="72"/>
      <c r="BPE7" s="72"/>
      <c r="BPF7" s="72"/>
      <c r="BPG7" s="72"/>
      <c r="BPH7" s="72"/>
      <c r="BPI7" s="72"/>
      <c r="BPJ7" s="72"/>
      <c r="BPK7" s="72"/>
      <c r="BPL7" s="72"/>
      <c r="BPM7" s="72"/>
      <c r="BPN7" s="72"/>
      <c r="BPO7" s="72"/>
      <c r="BPP7" s="72"/>
      <c r="BPQ7" s="72"/>
      <c r="BPR7" s="72"/>
      <c r="BPS7" s="72"/>
      <c r="BPT7" s="72"/>
      <c r="BPU7" s="72"/>
      <c r="BPV7" s="72"/>
      <c r="BPW7" s="72"/>
      <c r="BPX7" s="72"/>
      <c r="BPY7" s="72"/>
      <c r="BPZ7" s="72"/>
      <c r="BQA7" s="72"/>
      <c r="BQB7" s="72"/>
      <c r="BQC7" s="72"/>
      <c r="BQD7" s="72"/>
      <c r="BQE7" s="72"/>
      <c r="BQF7" s="72"/>
      <c r="BQG7" s="72"/>
      <c r="BQH7" s="72"/>
      <c r="BQI7" s="72"/>
      <c r="BQJ7" s="72"/>
      <c r="BQK7" s="72"/>
      <c r="BQL7" s="72"/>
      <c r="BQM7" s="72"/>
      <c r="BQN7" s="72"/>
      <c r="BQO7" s="72"/>
      <c r="BQP7" s="72"/>
      <c r="BQQ7" s="72"/>
      <c r="BQR7" s="72"/>
      <c r="BQS7" s="72"/>
      <c r="BQT7" s="72"/>
      <c r="BQU7" s="72"/>
      <c r="BQV7" s="72"/>
      <c r="BQW7" s="72"/>
      <c r="BQX7" s="72"/>
      <c r="BQY7" s="72"/>
      <c r="BQZ7" s="72"/>
      <c r="BRA7" s="72"/>
      <c r="BRB7" s="72"/>
      <c r="BRC7" s="72"/>
      <c r="BRD7" s="72"/>
      <c r="BRE7" s="72"/>
      <c r="BRF7" s="72"/>
      <c r="BRG7" s="72"/>
      <c r="BRH7" s="72"/>
      <c r="BRI7" s="72"/>
      <c r="BRJ7" s="72"/>
      <c r="BRK7" s="72"/>
      <c r="BRL7" s="72"/>
      <c r="BRM7" s="72"/>
      <c r="BRN7" s="72"/>
      <c r="BRO7" s="72"/>
      <c r="BRP7" s="72"/>
      <c r="BRQ7" s="72"/>
      <c r="BRR7" s="72"/>
      <c r="BRS7" s="72"/>
      <c r="BRT7" s="72"/>
      <c r="BRU7" s="72"/>
      <c r="BRV7" s="72"/>
      <c r="BRW7" s="72"/>
      <c r="BRX7" s="72"/>
      <c r="BRY7" s="72"/>
      <c r="BRZ7" s="72"/>
      <c r="BSA7" s="72"/>
      <c r="BSB7" s="72"/>
      <c r="BSC7" s="72"/>
      <c r="BSD7" s="72"/>
      <c r="BSE7" s="72"/>
      <c r="BSF7" s="72"/>
      <c r="BSG7" s="72"/>
      <c r="BSH7" s="72"/>
      <c r="BSI7" s="72"/>
      <c r="BSJ7" s="72"/>
      <c r="BSK7" s="72"/>
      <c r="BSL7" s="72"/>
      <c r="BSM7" s="72"/>
      <c r="BSN7" s="72"/>
      <c r="BSO7" s="72"/>
      <c r="BSP7" s="72"/>
      <c r="BSQ7" s="72"/>
      <c r="BSR7" s="72"/>
      <c r="BSS7" s="72"/>
      <c r="BST7" s="72"/>
      <c r="BSU7" s="72"/>
      <c r="BSV7" s="72"/>
      <c r="BSW7" s="72"/>
      <c r="BSX7" s="72"/>
      <c r="BSY7" s="72"/>
      <c r="BSZ7" s="72"/>
      <c r="BTA7" s="72"/>
      <c r="BTB7" s="72"/>
      <c r="BTC7" s="72"/>
      <c r="BTD7" s="72"/>
      <c r="BTE7" s="72"/>
      <c r="BTF7" s="72"/>
      <c r="BTG7" s="72"/>
      <c r="BTH7" s="72"/>
      <c r="BTI7" s="72"/>
      <c r="BTJ7" s="72"/>
      <c r="BTK7" s="72"/>
      <c r="BTL7" s="72"/>
      <c r="BTM7" s="72"/>
      <c r="BTN7" s="72"/>
      <c r="BTO7" s="72"/>
      <c r="BTP7" s="72"/>
      <c r="BTQ7" s="72"/>
      <c r="BTR7" s="72"/>
      <c r="BTS7" s="72"/>
      <c r="BTT7" s="72"/>
      <c r="BTU7" s="72"/>
      <c r="BTV7" s="72"/>
      <c r="BTW7" s="72"/>
      <c r="BTX7" s="72"/>
      <c r="BTY7" s="72"/>
      <c r="BTZ7" s="72"/>
      <c r="BUA7" s="72"/>
      <c r="BUB7" s="72"/>
      <c r="BUC7" s="72"/>
      <c r="BUD7" s="72"/>
      <c r="BUE7" s="72"/>
      <c r="BUF7" s="72"/>
      <c r="BUG7" s="72"/>
      <c r="BUH7" s="72"/>
      <c r="BUI7" s="72"/>
      <c r="BUJ7" s="72"/>
      <c r="BUK7" s="72"/>
      <c r="BUL7" s="72"/>
      <c r="BUM7" s="72"/>
      <c r="BUN7" s="72"/>
      <c r="BUO7" s="72"/>
      <c r="BUP7" s="72"/>
      <c r="BUQ7" s="72"/>
      <c r="BUR7" s="72"/>
      <c r="BUS7" s="72"/>
      <c r="BUT7" s="72"/>
      <c r="BUU7" s="72"/>
      <c r="BUV7" s="72"/>
      <c r="BUW7" s="72"/>
      <c r="BUX7" s="72"/>
      <c r="BUY7" s="72"/>
      <c r="BUZ7" s="72"/>
      <c r="BVA7" s="72"/>
      <c r="BVB7" s="72"/>
      <c r="BVC7" s="72"/>
      <c r="BVD7" s="72"/>
      <c r="BVE7" s="72"/>
      <c r="BVF7" s="72"/>
      <c r="BVG7" s="72"/>
      <c r="BVH7" s="72"/>
      <c r="BVI7" s="72"/>
      <c r="BVJ7" s="72"/>
      <c r="BVK7" s="72"/>
      <c r="BVL7" s="72"/>
      <c r="BVM7" s="72"/>
      <c r="BVN7" s="72"/>
      <c r="BVO7" s="72"/>
      <c r="BVP7" s="72"/>
      <c r="BVQ7" s="72"/>
      <c r="BVR7" s="72"/>
      <c r="BVS7" s="72"/>
      <c r="BVT7" s="72"/>
      <c r="BVU7" s="72"/>
      <c r="BVV7" s="72"/>
      <c r="BVW7" s="72"/>
      <c r="BVX7" s="72"/>
      <c r="BVY7" s="72"/>
      <c r="BVZ7" s="72"/>
      <c r="BWA7" s="72"/>
      <c r="BWB7" s="72"/>
      <c r="BWC7" s="72"/>
      <c r="BWD7" s="72"/>
      <c r="BWE7" s="72"/>
      <c r="BWF7" s="72"/>
      <c r="BWG7" s="72"/>
      <c r="BWH7" s="72"/>
      <c r="BWI7" s="72"/>
      <c r="BWJ7" s="72"/>
      <c r="BWK7" s="72"/>
      <c r="BWL7" s="72"/>
      <c r="BWM7" s="72"/>
      <c r="BWN7" s="72"/>
      <c r="BWO7" s="72"/>
      <c r="BWP7" s="72"/>
      <c r="BWQ7" s="72"/>
      <c r="BWR7" s="72"/>
      <c r="BWS7" s="72"/>
      <c r="BWT7" s="72"/>
      <c r="BWU7" s="72"/>
      <c r="BWV7" s="72"/>
      <c r="BWW7" s="72"/>
      <c r="BWX7" s="72"/>
      <c r="BWY7" s="72"/>
      <c r="BWZ7" s="72"/>
      <c r="BXA7" s="72"/>
      <c r="BXB7" s="72"/>
      <c r="BXC7" s="72"/>
      <c r="BXD7" s="72"/>
      <c r="BXE7" s="72"/>
      <c r="BXF7" s="72"/>
      <c r="BXG7" s="72"/>
      <c r="BXH7" s="72"/>
      <c r="BXI7" s="72"/>
      <c r="BXJ7" s="72"/>
      <c r="BXK7" s="72"/>
      <c r="BXL7" s="72"/>
      <c r="BXM7" s="72"/>
      <c r="BXN7" s="72"/>
      <c r="BXO7" s="72"/>
      <c r="BXP7" s="72"/>
      <c r="BXQ7" s="72"/>
      <c r="BXR7" s="72"/>
      <c r="BXS7" s="72"/>
      <c r="BXT7" s="72"/>
      <c r="BXU7" s="72"/>
      <c r="BXV7" s="72"/>
      <c r="BXW7" s="72"/>
      <c r="BXX7" s="72"/>
      <c r="BXY7" s="72"/>
      <c r="BXZ7" s="72"/>
      <c r="BYA7" s="72"/>
      <c r="BYB7" s="72"/>
      <c r="BYC7" s="72"/>
      <c r="BYD7" s="72"/>
      <c r="BYE7" s="72"/>
      <c r="BYF7" s="72"/>
      <c r="BYG7" s="72"/>
      <c r="BYH7" s="72"/>
      <c r="BYI7" s="72"/>
      <c r="BYJ7" s="72"/>
      <c r="BYK7" s="72"/>
      <c r="BYL7" s="72"/>
      <c r="BYM7" s="72"/>
      <c r="BYN7" s="72"/>
      <c r="BYO7" s="72"/>
      <c r="BYP7" s="72"/>
      <c r="BYQ7" s="72"/>
      <c r="BYR7" s="72"/>
      <c r="BYS7" s="72"/>
      <c r="BYT7" s="72"/>
      <c r="BYU7" s="72"/>
      <c r="BYV7" s="72"/>
      <c r="BYW7" s="72"/>
      <c r="BYX7" s="72"/>
      <c r="BYY7" s="72"/>
      <c r="BYZ7" s="72"/>
      <c r="BZA7" s="72"/>
      <c r="BZB7" s="72"/>
      <c r="BZC7" s="72"/>
      <c r="BZD7" s="72"/>
      <c r="BZE7" s="72"/>
      <c r="BZF7" s="72"/>
      <c r="BZG7" s="72"/>
      <c r="BZH7" s="72"/>
      <c r="BZI7" s="72"/>
      <c r="BZJ7" s="72"/>
      <c r="BZK7" s="72"/>
      <c r="BZL7" s="72"/>
      <c r="BZM7" s="72"/>
      <c r="BZN7" s="72"/>
      <c r="BZO7" s="72"/>
      <c r="BZP7" s="72"/>
      <c r="BZQ7" s="72"/>
      <c r="BZR7" s="72"/>
      <c r="BZS7" s="72"/>
      <c r="BZT7" s="72"/>
      <c r="BZU7" s="72"/>
      <c r="BZV7" s="72"/>
      <c r="BZW7" s="72"/>
      <c r="BZX7" s="72"/>
      <c r="BZY7" s="72"/>
      <c r="BZZ7" s="72"/>
      <c r="CAA7" s="72"/>
      <c r="CAB7" s="72"/>
      <c r="CAC7" s="72"/>
      <c r="CAD7" s="72"/>
      <c r="CAE7" s="72"/>
      <c r="CAF7" s="72"/>
      <c r="CAG7" s="72"/>
      <c r="CAH7" s="72"/>
      <c r="CAI7" s="72"/>
      <c r="CAJ7" s="72"/>
      <c r="CAK7" s="72"/>
      <c r="CAL7" s="72"/>
      <c r="CAM7" s="72"/>
      <c r="CAN7" s="72"/>
      <c r="CAO7" s="72"/>
      <c r="CAP7" s="72"/>
      <c r="CAQ7" s="72"/>
      <c r="CAR7" s="72"/>
      <c r="CAS7" s="72"/>
      <c r="CAT7" s="72"/>
      <c r="CAU7" s="72"/>
      <c r="CAV7" s="72"/>
      <c r="CAW7" s="72"/>
      <c r="CAX7" s="72"/>
      <c r="CAY7" s="72"/>
      <c r="CAZ7" s="72"/>
      <c r="CBA7" s="72"/>
      <c r="CBB7" s="72"/>
      <c r="CBC7" s="72"/>
      <c r="CBD7" s="72"/>
      <c r="CBE7" s="72"/>
      <c r="CBF7" s="72"/>
      <c r="CBG7" s="72"/>
      <c r="CBH7" s="72"/>
      <c r="CBI7" s="72"/>
      <c r="CBJ7" s="72"/>
      <c r="CBK7" s="72"/>
      <c r="CBL7" s="72"/>
      <c r="CBM7" s="72"/>
      <c r="CBN7" s="72"/>
      <c r="CBO7" s="72"/>
      <c r="CBP7" s="72"/>
      <c r="CBQ7" s="72"/>
      <c r="CBR7" s="72"/>
      <c r="CBS7" s="72"/>
      <c r="CBT7" s="72"/>
      <c r="CBU7" s="72"/>
      <c r="CBV7" s="72"/>
      <c r="CBW7" s="72"/>
      <c r="CBX7" s="72"/>
      <c r="CBY7" s="72"/>
      <c r="CBZ7" s="72"/>
      <c r="CCA7" s="72"/>
      <c r="CCB7" s="72"/>
      <c r="CCC7" s="72"/>
      <c r="CCD7" s="72"/>
      <c r="CCE7" s="72"/>
      <c r="CCF7" s="72"/>
      <c r="CCG7" s="72"/>
      <c r="CCH7" s="72"/>
      <c r="CCI7" s="72"/>
      <c r="CCJ7" s="72"/>
      <c r="CCK7" s="72"/>
      <c r="CCL7" s="72"/>
      <c r="CCM7" s="72"/>
      <c r="CCN7" s="72"/>
      <c r="CCO7" s="72"/>
      <c r="CCP7" s="72"/>
      <c r="CCQ7" s="72"/>
      <c r="CCR7" s="72"/>
      <c r="CCS7" s="72"/>
      <c r="CCT7" s="72"/>
      <c r="CCU7" s="72"/>
      <c r="CCV7" s="72"/>
      <c r="CCW7" s="72"/>
      <c r="CCX7" s="72"/>
      <c r="CCY7" s="72"/>
      <c r="CCZ7" s="72"/>
      <c r="CDA7" s="72"/>
      <c r="CDB7" s="72"/>
      <c r="CDC7" s="72"/>
      <c r="CDD7" s="72"/>
      <c r="CDE7" s="72"/>
      <c r="CDF7" s="72"/>
      <c r="CDG7" s="72"/>
      <c r="CDH7" s="72"/>
      <c r="CDI7" s="72"/>
      <c r="CDJ7" s="72"/>
      <c r="CDK7" s="72"/>
      <c r="CDL7" s="72"/>
      <c r="CDM7" s="72"/>
      <c r="CDN7" s="72"/>
      <c r="CDO7" s="72"/>
      <c r="CDP7" s="72"/>
      <c r="CDQ7" s="72"/>
      <c r="CDR7" s="72"/>
      <c r="CDS7" s="72"/>
      <c r="CDT7" s="72"/>
      <c r="CDU7" s="72"/>
      <c r="CDV7" s="72"/>
      <c r="CDW7" s="72"/>
      <c r="CDX7" s="72"/>
      <c r="CDY7" s="72"/>
      <c r="CDZ7" s="72"/>
      <c r="CEA7" s="72"/>
      <c r="CEB7" s="72"/>
      <c r="CEC7" s="72"/>
      <c r="CED7" s="72"/>
      <c r="CEE7" s="72"/>
      <c r="CEF7" s="72"/>
      <c r="CEG7" s="72"/>
      <c r="CEH7" s="72"/>
      <c r="CEI7" s="72"/>
      <c r="CEJ7" s="72"/>
      <c r="CEK7" s="72"/>
      <c r="CEL7" s="72"/>
      <c r="CEM7" s="72"/>
      <c r="CEN7" s="72"/>
      <c r="CEO7" s="72"/>
      <c r="CEP7" s="72"/>
      <c r="CEQ7" s="72"/>
      <c r="CER7" s="72"/>
      <c r="CES7" s="72"/>
      <c r="CET7" s="72"/>
      <c r="CEU7" s="72"/>
      <c r="CEV7" s="72"/>
      <c r="CEW7" s="72"/>
      <c r="CEX7" s="72"/>
      <c r="CEY7" s="72"/>
      <c r="CEZ7" s="72"/>
      <c r="CFA7" s="72"/>
      <c r="CFB7" s="72"/>
      <c r="CFC7" s="72"/>
      <c r="CFD7" s="72"/>
      <c r="CFE7" s="72"/>
      <c r="CFF7" s="72"/>
      <c r="CFG7" s="72"/>
      <c r="CFH7" s="72"/>
      <c r="CFI7" s="72"/>
      <c r="CFJ7" s="72"/>
      <c r="CFK7" s="72"/>
      <c r="CFL7" s="72"/>
      <c r="CFM7" s="72"/>
      <c r="CFN7" s="72"/>
      <c r="CFO7" s="72"/>
      <c r="CFP7" s="72"/>
      <c r="CFQ7" s="72"/>
      <c r="CFR7" s="72"/>
      <c r="CFS7" s="72"/>
      <c r="CFT7" s="72"/>
      <c r="CFU7" s="72"/>
      <c r="CFV7" s="72"/>
      <c r="CFW7" s="72"/>
      <c r="CFX7" s="72"/>
      <c r="CFY7" s="72"/>
      <c r="CFZ7" s="72"/>
      <c r="CGA7" s="72"/>
      <c r="CGB7" s="72"/>
      <c r="CGC7" s="72"/>
      <c r="CGD7" s="72"/>
      <c r="CGE7" s="72"/>
      <c r="CGF7" s="72"/>
      <c r="CGG7" s="72"/>
      <c r="CGH7" s="72"/>
      <c r="CGI7" s="72"/>
      <c r="CGJ7" s="72"/>
      <c r="CGK7" s="72"/>
      <c r="CGL7" s="72"/>
      <c r="CGM7" s="72"/>
      <c r="CGN7" s="72"/>
      <c r="CGO7" s="72"/>
      <c r="CGP7" s="72"/>
      <c r="CGQ7" s="72"/>
      <c r="CGR7" s="72"/>
      <c r="CGS7" s="72"/>
      <c r="CGT7" s="72"/>
      <c r="CGU7" s="72"/>
      <c r="CGV7" s="72"/>
      <c r="CGW7" s="72"/>
      <c r="CGX7" s="72"/>
      <c r="CGY7" s="72"/>
      <c r="CGZ7" s="72"/>
      <c r="CHA7" s="72"/>
      <c r="CHB7" s="72"/>
      <c r="CHC7" s="72"/>
      <c r="CHD7" s="72"/>
      <c r="CHE7" s="72"/>
      <c r="CHF7" s="72"/>
      <c r="CHG7" s="72"/>
      <c r="CHH7" s="72"/>
      <c r="CHI7" s="72"/>
      <c r="CHJ7" s="72"/>
      <c r="CHK7" s="72"/>
      <c r="CHL7" s="72"/>
      <c r="CHM7" s="72"/>
      <c r="CHN7" s="72"/>
      <c r="CHO7" s="72"/>
      <c r="CHP7" s="72"/>
      <c r="CHQ7" s="72"/>
      <c r="CHR7" s="72"/>
      <c r="CHS7" s="72"/>
      <c r="CHT7" s="72"/>
      <c r="CHU7" s="72"/>
      <c r="CHV7" s="72"/>
      <c r="CHW7" s="72"/>
      <c r="CHX7" s="72"/>
      <c r="CHY7" s="72"/>
      <c r="CHZ7" s="72"/>
      <c r="CIA7" s="72"/>
      <c r="CIB7" s="72"/>
      <c r="CIC7" s="72"/>
      <c r="CID7" s="72"/>
      <c r="CIE7" s="72"/>
      <c r="CIF7" s="72"/>
      <c r="CIG7" s="72"/>
      <c r="CIH7" s="72"/>
      <c r="CII7" s="72"/>
      <c r="CIJ7" s="72"/>
      <c r="CIK7" s="72"/>
      <c r="CIL7" s="72"/>
      <c r="CIM7" s="72"/>
      <c r="CIN7" s="72"/>
      <c r="CIO7" s="72"/>
      <c r="CIP7" s="72"/>
      <c r="CIQ7" s="72"/>
      <c r="CIR7" s="72"/>
      <c r="CIS7" s="72"/>
      <c r="CIT7" s="72"/>
      <c r="CIU7" s="72"/>
      <c r="CIV7" s="72"/>
      <c r="CIW7" s="72"/>
      <c r="CIX7" s="72"/>
      <c r="CIY7" s="72"/>
      <c r="CIZ7" s="72"/>
      <c r="CJA7" s="72"/>
      <c r="CJB7" s="72"/>
      <c r="CJC7" s="72"/>
      <c r="CJD7" s="72"/>
      <c r="CJE7" s="72"/>
      <c r="CJF7" s="72"/>
      <c r="CJG7" s="72"/>
      <c r="CJH7" s="72"/>
      <c r="CJI7" s="72"/>
      <c r="CJJ7" s="72"/>
      <c r="CJK7" s="72"/>
      <c r="CJL7" s="72"/>
      <c r="CJM7" s="72"/>
      <c r="CJN7" s="72"/>
      <c r="CJO7" s="72"/>
      <c r="CJP7" s="72"/>
      <c r="CJQ7" s="72"/>
      <c r="CJR7" s="72"/>
      <c r="CJS7" s="72"/>
      <c r="CJT7" s="72"/>
      <c r="CJU7" s="72"/>
      <c r="CJV7" s="72"/>
      <c r="CJW7" s="72"/>
      <c r="CJX7" s="72"/>
      <c r="CJY7" s="72"/>
      <c r="CJZ7" s="72"/>
      <c r="CKA7" s="72"/>
      <c r="CKB7" s="72"/>
      <c r="CKC7" s="72"/>
      <c r="CKD7" s="72"/>
      <c r="CKE7" s="72"/>
      <c r="CKF7" s="72"/>
      <c r="CKG7" s="72"/>
      <c r="CKH7" s="72"/>
      <c r="CKI7" s="72"/>
      <c r="CKJ7" s="72"/>
      <c r="CKK7" s="72"/>
      <c r="CKL7" s="72"/>
      <c r="CKM7" s="72"/>
      <c r="CKN7" s="72"/>
      <c r="CKO7" s="72"/>
      <c r="CKP7" s="72"/>
      <c r="CKQ7" s="72"/>
      <c r="CKR7" s="72"/>
      <c r="CKS7" s="72"/>
      <c r="CKT7" s="72"/>
      <c r="CKU7" s="72"/>
      <c r="CKV7" s="72"/>
      <c r="CKW7" s="72"/>
      <c r="CKX7" s="72"/>
      <c r="CKY7" s="72"/>
      <c r="CKZ7" s="72"/>
      <c r="CLA7" s="72"/>
      <c r="CLB7" s="72"/>
      <c r="CLC7" s="72"/>
      <c r="CLD7" s="72"/>
      <c r="CLE7" s="72"/>
      <c r="CLF7" s="72"/>
      <c r="CLG7" s="72"/>
      <c r="CLH7" s="72"/>
      <c r="CLI7" s="72"/>
      <c r="CLJ7" s="72"/>
      <c r="CLK7" s="72"/>
      <c r="CLL7" s="72"/>
      <c r="CLM7" s="72"/>
      <c r="CLN7" s="72"/>
      <c r="CLO7" s="72"/>
      <c r="CLP7" s="72"/>
      <c r="CLQ7" s="72"/>
      <c r="CLR7" s="72"/>
      <c r="CLS7" s="72"/>
      <c r="CLT7" s="72"/>
      <c r="CLU7" s="72"/>
      <c r="CLV7" s="72"/>
      <c r="CLW7" s="72"/>
      <c r="CLX7" s="72"/>
      <c r="CLY7" s="72"/>
      <c r="CLZ7" s="72"/>
      <c r="CMA7" s="72"/>
      <c r="CMB7" s="72"/>
      <c r="CMC7" s="72"/>
      <c r="CMD7" s="72"/>
      <c r="CME7" s="72"/>
      <c r="CMF7" s="72"/>
      <c r="CMG7" s="72"/>
      <c r="CMH7" s="72"/>
      <c r="CMI7" s="72"/>
      <c r="CMJ7" s="72"/>
      <c r="CMK7" s="72"/>
      <c r="CML7" s="72"/>
      <c r="CMM7" s="72"/>
      <c r="CMN7" s="72"/>
      <c r="CMO7" s="72"/>
      <c r="CMP7" s="72"/>
      <c r="CMQ7" s="72"/>
      <c r="CMR7" s="72"/>
      <c r="CMS7" s="72"/>
      <c r="CMT7" s="72"/>
      <c r="CMU7" s="72"/>
      <c r="CMV7" s="72"/>
      <c r="CMW7" s="72"/>
      <c r="CMX7" s="72"/>
      <c r="CMY7" s="72"/>
      <c r="CMZ7" s="72"/>
      <c r="CNA7" s="72"/>
      <c r="CNB7" s="72"/>
      <c r="CNC7" s="72"/>
      <c r="CND7" s="72"/>
      <c r="CNE7" s="72"/>
      <c r="CNF7" s="72"/>
      <c r="CNG7" s="72"/>
      <c r="CNH7" s="72"/>
      <c r="CNI7" s="72"/>
      <c r="CNJ7" s="72"/>
      <c r="CNK7" s="72"/>
      <c r="CNL7" s="72"/>
      <c r="CNM7" s="72"/>
      <c r="CNN7" s="72"/>
      <c r="CNO7" s="72"/>
      <c r="CNP7" s="72"/>
      <c r="CNQ7" s="72"/>
      <c r="CNR7" s="72"/>
      <c r="CNS7" s="72"/>
      <c r="CNT7" s="72"/>
      <c r="CNU7" s="72"/>
      <c r="CNV7" s="72"/>
      <c r="CNW7" s="72"/>
      <c r="CNX7" s="72"/>
      <c r="CNY7" s="72"/>
      <c r="CNZ7" s="72"/>
      <c r="COA7" s="72"/>
      <c r="COB7" s="72"/>
      <c r="COC7" s="72"/>
      <c r="COD7" s="72"/>
      <c r="COE7" s="72"/>
      <c r="COF7" s="72"/>
      <c r="COG7" s="72"/>
      <c r="COH7" s="72"/>
      <c r="COI7" s="72"/>
      <c r="COJ7" s="72"/>
      <c r="COK7" s="72"/>
      <c r="COL7" s="72"/>
      <c r="COM7" s="72"/>
      <c r="CON7" s="72"/>
      <c r="COO7" s="72"/>
      <c r="COP7" s="72"/>
      <c r="COQ7" s="72"/>
      <c r="COR7" s="72"/>
      <c r="COS7" s="72"/>
      <c r="COT7" s="72"/>
      <c r="COU7" s="72"/>
      <c r="COV7" s="72"/>
      <c r="COW7" s="72"/>
      <c r="COX7" s="72"/>
      <c r="COY7" s="72"/>
      <c r="COZ7" s="72"/>
      <c r="CPA7" s="72"/>
      <c r="CPB7" s="72"/>
      <c r="CPC7" s="72"/>
      <c r="CPD7" s="72"/>
      <c r="CPE7" s="72"/>
      <c r="CPF7" s="72"/>
      <c r="CPG7" s="72"/>
      <c r="CPH7" s="72"/>
      <c r="CPI7" s="72"/>
      <c r="CPJ7" s="72"/>
      <c r="CPK7" s="72"/>
      <c r="CPL7" s="72"/>
      <c r="CPM7" s="72"/>
      <c r="CPN7" s="72"/>
      <c r="CPO7" s="72"/>
      <c r="CPP7" s="72"/>
      <c r="CPQ7" s="72"/>
      <c r="CPR7" s="72"/>
      <c r="CPS7" s="72"/>
      <c r="CPT7" s="72"/>
      <c r="CPU7" s="72"/>
      <c r="CPV7" s="72"/>
      <c r="CPW7" s="72"/>
      <c r="CPX7" s="72"/>
      <c r="CPY7" s="72"/>
      <c r="CPZ7" s="72"/>
      <c r="CQA7" s="72"/>
      <c r="CQB7" s="72"/>
      <c r="CQC7" s="72"/>
      <c r="CQD7" s="72"/>
      <c r="CQE7" s="72"/>
      <c r="CQF7" s="72"/>
      <c r="CQG7" s="72"/>
      <c r="CQH7" s="72"/>
      <c r="CQI7" s="72"/>
      <c r="CQJ7" s="72"/>
      <c r="CQK7" s="72"/>
      <c r="CQL7" s="72"/>
      <c r="CQM7" s="72"/>
      <c r="CQN7" s="72"/>
      <c r="CQO7" s="72"/>
      <c r="CQP7" s="72"/>
      <c r="CQQ7" s="72"/>
      <c r="CQR7" s="72"/>
      <c r="CQS7" s="72"/>
      <c r="CQT7" s="72"/>
      <c r="CQU7" s="72"/>
      <c r="CQV7" s="72"/>
      <c r="CQW7" s="72"/>
      <c r="CQX7" s="72"/>
      <c r="CQY7" s="72"/>
      <c r="CQZ7" s="72"/>
      <c r="CRA7" s="72"/>
      <c r="CRB7" s="72"/>
      <c r="CRC7" s="72"/>
      <c r="CRD7" s="72"/>
      <c r="CRE7" s="72"/>
      <c r="CRF7" s="72"/>
      <c r="CRG7" s="72"/>
      <c r="CRH7" s="72"/>
      <c r="CRI7" s="72"/>
      <c r="CRJ7" s="72"/>
      <c r="CRK7" s="72"/>
      <c r="CRL7" s="72"/>
      <c r="CRM7" s="72"/>
      <c r="CRN7" s="72"/>
      <c r="CRO7" s="72"/>
      <c r="CRP7" s="72"/>
      <c r="CRQ7" s="72"/>
      <c r="CRR7" s="72"/>
      <c r="CRS7" s="72"/>
      <c r="CRT7" s="72"/>
      <c r="CRU7" s="72"/>
      <c r="CRV7" s="72"/>
      <c r="CRW7" s="72"/>
      <c r="CRX7" s="72"/>
      <c r="CRY7" s="72"/>
      <c r="CRZ7" s="72"/>
      <c r="CSA7" s="72"/>
      <c r="CSB7" s="72"/>
      <c r="CSC7" s="72"/>
      <c r="CSD7" s="72"/>
      <c r="CSE7" s="72"/>
      <c r="CSF7" s="72"/>
      <c r="CSG7" s="72"/>
      <c r="CSH7" s="72"/>
      <c r="CSI7" s="72"/>
      <c r="CSJ7" s="72"/>
      <c r="CSK7" s="72"/>
      <c r="CSL7" s="72"/>
      <c r="CSM7" s="72"/>
      <c r="CSN7" s="72"/>
      <c r="CSO7" s="72"/>
      <c r="CSP7" s="72"/>
      <c r="CSQ7" s="72"/>
      <c r="CSR7" s="72"/>
      <c r="CSS7" s="72"/>
      <c r="CST7" s="72"/>
      <c r="CSU7" s="72"/>
      <c r="CSV7" s="72"/>
      <c r="CSW7" s="72"/>
      <c r="CSX7" s="72"/>
      <c r="CSY7" s="72"/>
      <c r="CSZ7" s="72"/>
      <c r="CTA7" s="72"/>
      <c r="CTB7" s="72"/>
      <c r="CTC7" s="72"/>
      <c r="CTD7" s="72"/>
      <c r="CTE7" s="72"/>
      <c r="CTF7" s="72"/>
      <c r="CTG7" s="72"/>
      <c r="CTH7" s="72"/>
      <c r="CTI7" s="72"/>
      <c r="CTJ7" s="72"/>
      <c r="CTK7" s="72"/>
      <c r="CTL7" s="72"/>
      <c r="CTM7" s="72"/>
      <c r="CTN7" s="72"/>
      <c r="CTO7" s="72"/>
      <c r="CTP7" s="72"/>
      <c r="CTQ7" s="72"/>
      <c r="CTR7" s="72"/>
      <c r="CTS7" s="72"/>
      <c r="CTT7" s="72"/>
      <c r="CTU7" s="72"/>
      <c r="CTV7" s="72"/>
      <c r="CTW7" s="72"/>
      <c r="CTX7" s="72"/>
      <c r="CTY7" s="72"/>
      <c r="CTZ7" s="72"/>
      <c r="CUA7" s="72"/>
      <c r="CUB7" s="72"/>
      <c r="CUC7" s="72"/>
      <c r="CUD7" s="72"/>
      <c r="CUE7" s="72"/>
      <c r="CUF7" s="72"/>
      <c r="CUG7" s="72"/>
      <c r="CUH7" s="72"/>
      <c r="CUI7" s="72"/>
      <c r="CUJ7" s="72"/>
      <c r="CUK7" s="72"/>
      <c r="CUL7" s="72"/>
      <c r="CUM7" s="72"/>
      <c r="CUN7" s="72"/>
      <c r="CUO7" s="72"/>
      <c r="CUP7" s="72"/>
      <c r="CUQ7" s="72"/>
      <c r="CUR7" s="72"/>
      <c r="CUS7" s="72"/>
      <c r="CUT7" s="72"/>
      <c r="CUU7" s="72"/>
      <c r="CUV7" s="72"/>
      <c r="CUW7" s="72"/>
      <c r="CUX7" s="72"/>
      <c r="CUY7" s="72"/>
      <c r="CUZ7" s="72"/>
      <c r="CVA7" s="72"/>
      <c r="CVB7" s="72"/>
      <c r="CVC7" s="72"/>
      <c r="CVD7" s="72"/>
      <c r="CVE7" s="72"/>
      <c r="CVF7" s="72"/>
      <c r="CVG7" s="72"/>
      <c r="CVH7" s="72"/>
      <c r="CVI7" s="72"/>
      <c r="CVJ7" s="72"/>
      <c r="CVK7" s="72"/>
      <c r="CVL7" s="72"/>
      <c r="CVM7" s="72"/>
      <c r="CVN7" s="72"/>
      <c r="CVO7" s="72"/>
      <c r="CVP7" s="72"/>
      <c r="CVQ7" s="72"/>
      <c r="CVR7" s="72"/>
      <c r="CVS7" s="72"/>
      <c r="CVT7" s="72"/>
      <c r="CVU7" s="72"/>
      <c r="CVV7" s="72"/>
      <c r="CVW7" s="72"/>
      <c r="CVX7" s="72"/>
      <c r="CVY7" s="72"/>
      <c r="CVZ7" s="72"/>
      <c r="CWA7" s="72"/>
      <c r="CWB7" s="72"/>
      <c r="CWC7" s="72"/>
      <c r="CWD7" s="72"/>
      <c r="CWE7" s="72"/>
      <c r="CWF7" s="72"/>
      <c r="CWG7" s="72"/>
      <c r="CWH7" s="72"/>
      <c r="CWI7" s="72"/>
      <c r="CWJ7" s="72"/>
      <c r="CWK7" s="72"/>
      <c r="CWL7" s="72"/>
      <c r="CWM7" s="72"/>
      <c r="CWN7" s="72"/>
      <c r="CWO7" s="72"/>
      <c r="CWP7" s="72"/>
      <c r="CWQ7" s="72"/>
      <c r="CWR7" s="72"/>
      <c r="CWS7" s="72"/>
      <c r="CWT7" s="72"/>
      <c r="CWU7" s="72"/>
      <c r="CWV7" s="72"/>
      <c r="CWW7" s="72"/>
      <c r="CWX7" s="72"/>
      <c r="CWY7" s="72"/>
      <c r="CWZ7" s="72"/>
      <c r="CXA7" s="72"/>
      <c r="CXB7" s="72"/>
      <c r="CXC7" s="72"/>
      <c r="CXD7" s="72"/>
      <c r="CXE7" s="72"/>
      <c r="CXF7" s="72"/>
      <c r="CXG7" s="72"/>
      <c r="CXH7" s="72"/>
      <c r="CXI7" s="72"/>
      <c r="CXJ7" s="72"/>
      <c r="CXK7" s="72"/>
      <c r="CXL7" s="72"/>
      <c r="CXM7" s="72"/>
      <c r="CXN7" s="72"/>
      <c r="CXO7" s="72"/>
      <c r="CXP7" s="72"/>
      <c r="CXQ7" s="72"/>
      <c r="CXR7" s="72"/>
      <c r="CXS7" s="72"/>
      <c r="CXT7" s="72"/>
      <c r="CXU7" s="72"/>
      <c r="CXV7" s="72"/>
      <c r="CXW7" s="72"/>
      <c r="CXX7" s="72"/>
      <c r="CXY7" s="72"/>
      <c r="CXZ7" s="72"/>
      <c r="CYA7" s="72"/>
      <c r="CYB7" s="72"/>
      <c r="CYC7" s="72"/>
      <c r="CYD7" s="72"/>
      <c r="CYE7" s="72"/>
      <c r="CYF7" s="72"/>
      <c r="CYG7" s="72"/>
      <c r="CYH7" s="72"/>
      <c r="CYI7" s="72"/>
      <c r="CYJ7" s="72"/>
      <c r="CYK7" s="72"/>
      <c r="CYL7" s="72"/>
      <c r="CYM7" s="72"/>
      <c r="CYN7" s="72"/>
      <c r="CYO7" s="72"/>
      <c r="CYP7" s="72"/>
      <c r="CYQ7" s="72"/>
      <c r="CYR7" s="72"/>
      <c r="CYS7" s="72"/>
      <c r="CYT7" s="72"/>
      <c r="CYU7" s="72"/>
      <c r="CYV7" s="72"/>
      <c r="CYW7" s="72"/>
      <c r="CYX7" s="72"/>
      <c r="CYY7" s="72"/>
      <c r="CYZ7" s="72"/>
      <c r="CZA7" s="72"/>
      <c r="CZB7" s="72"/>
      <c r="CZC7" s="72"/>
      <c r="CZD7" s="72"/>
      <c r="CZE7" s="72"/>
      <c r="CZF7" s="72"/>
      <c r="CZG7" s="72"/>
      <c r="CZH7" s="72"/>
      <c r="CZI7" s="72"/>
      <c r="CZJ7" s="72"/>
      <c r="CZK7" s="72"/>
      <c r="CZL7" s="72"/>
      <c r="CZM7" s="72"/>
      <c r="CZN7" s="72"/>
      <c r="CZO7" s="72"/>
      <c r="CZP7" s="72"/>
      <c r="CZQ7" s="72"/>
      <c r="CZR7" s="72"/>
      <c r="CZS7" s="72"/>
      <c r="CZT7" s="72"/>
      <c r="CZU7" s="72"/>
      <c r="CZV7" s="72"/>
      <c r="CZW7" s="72"/>
      <c r="CZX7" s="72"/>
      <c r="CZY7" s="72"/>
      <c r="CZZ7" s="72"/>
      <c r="DAA7" s="72"/>
      <c r="DAB7" s="72"/>
      <c r="DAC7" s="72"/>
      <c r="DAD7" s="72"/>
      <c r="DAE7" s="72"/>
      <c r="DAF7" s="72"/>
      <c r="DAG7" s="72"/>
      <c r="DAH7" s="72"/>
      <c r="DAI7" s="72"/>
      <c r="DAJ7" s="72"/>
      <c r="DAK7" s="72"/>
      <c r="DAL7" s="72"/>
      <c r="DAM7" s="72"/>
      <c r="DAN7" s="72"/>
      <c r="DAO7" s="72"/>
      <c r="DAP7" s="72"/>
      <c r="DAQ7" s="72"/>
      <c r="DAR7" s="72"/>
      <c r="DAS7" s="72"/>
      <c r="DAT7" s="72"/>
      <c r="DAU7" s="72"/>
      <c r="DAV7" s="72"/>
      <c r="DAW7" s="72"/>
      <c r="DAX7" s="72"/>
      <c r="DAY7" s="72"/>
      <c r="DAZ7" s="72"/>
      <c r="DBA7" s="72"/>
      <c r="DBB7" s="72"/>
      <c r="DBC7" s="72"/>
      <c r="DBD7" s="72"/>
      <c r="DBE7" s="72"/>
      <c r="DBF7" s="72"/>
      <c r="DBG7" s="72"/>
      <c r="DBH7" s="72"/>
      <c r="DBI7" s="72"/>
      <c r="DBJ7" s="72"/>
      <c r="DBK7" s="72"/>
      <c r="DBL7" s="72"/>
      <c r="DBM7" s="72"/>
      <c r="DBN7" s="72"/>
      <c r="DBO7" s="72"/>
      <c r="DBP7" s="72"/>
      <c r="DBQ7" s="72"/>
      <c r="DBR7" s="72"/>
      <c r="DBS7" s="72"/>
      <c r="DBT7" s="72"/>
      <c r="DBU7" s="72"/>
      <c r="DBV7" s="72"/>
      <c r="DBW7" s="72"/>
      <c r="DBX7" s="72"/>
      <c r="DBY7" s="72"/>
      <c r="DBZ7" s="72"/>
      <c r="DCA7" s="72"/>
      <c r="DCB7" s="72"/>
      <c r="DCC7" s="72"/>
      <c r="DCD7" s="72"/>
      <c r="DCE7" s="72"/>
      <c r="DCF7" s="72"/>
      <c r="DCG7" s="72"/>
      <c r="DCH7" s="72"/>
      <c r="DCI7" s="72"/>
      <c r="DCJ7" s="72"/>
      <c r="DCK7" s="72"/>
      <c r="DCL7" s="72"/>
      <c r="DCM7" s="72"/>
      <c r="DCN7" s="72"/>
      <c r="DCO7" s="72"/>
      <c r="DCP7" s="72"/>
      <c r="DCQ7" s="72"/>
      <c r="DCR7" s="72"/>
      <c r="DCS7" s="72"/>
      <c r="DCT7" s="72"/>
      <c r="DCU7" s="72"/>
      <c r="DCV7" s="72"/>
      <c r="DCW7" s="72"/>
      <c r="DCX7" s="72"/>
      <c r="DCY7" s="72"/>
      <c r="DCZ7" s="72"/>
      <c r="DDA7" s="72"/>
      <c r="DDB7" s="72"/>
      <c r="DDC7" s="72"/>
      <c r="DDD7" s="72"/>
      <c r="DDE7" s="72"/>
      <c r="DDF7" s="72"/>
      <c r="DDG7" s="72"/>
      <c r="DDH7" s="72"/>
      <c r="DDI7" s="72"/>
      <c r="DDJ7" s="72"/>
      <c r="DDK7" s="72"/>
      <c r="DDL7" s="72"/>
      <c r="DDM7" s="72"/>
      <c r="DDN7" s="72"/>
      <c r="DDO7" s="72"/>
      <c r="DDP7" s="72"/>
      <c r="DDQ7" s="72"/>
      <c r="DDR7" s="72"/>
      <c r="DDS7" s="72"/>
      <c r="DDT7" s="72"/>
      <c r="DDU7" s="72"/>
      <c r="DDV7" s="72"/>
      <c r="DDW7" s="72"/>
      <c r="DDX7" s="72"/>
      <c r="DDY7" s="72"/>
      <c r="DDZ7" s="72"/>
      <c r="DEA7" s="72"/>
      <c r="DEB7" s="72"/>
      <c r="DEC7" s="72"/>
      <c r="DED7" s="72"/>
      <c r="DEE7" s="72"/>
      <c r="DEF7" s="72"/>
      <c r="DEG7" s="72"/>
      <c r="DEH7" s="72"/>
      <c r="DEI7" s="72"/>
      <c r="DEJ7" s="72"/>
      <c r="DEK7" s="72"/>
      <c r="DEL7" s="72"/>
      <c r="DEM7" s="72"/>
      <c r="DEN7" s="72"/>
      <c r="DEO7" s="72"/>
      <c r="DEP7" s="72"/>
      <c r="DEQ7" s="72"/>
      <c r="DER7" s="72"/>
      <c r="DES7" s="72"/>
      <c r="DET7" s="72"/>
      <c r="DEU7" s="72"/>
      <c r="DEV7" s="72"/>
      <c r="DEW7" s="72"/>
      <c r="DEX7" s="72"/>
      <c r="DEY7" s="72"/>
      <c r="DEZ7" s="72"/>
      <c r="DFA7" s="72"/>
      <c r="DFB7" s="72"/>
      <c r="DFC7" s="72"/>
      <c r="DFD7" s="72"/>
      <c r="DFE7" s="72"/>
      <c r="DFF7" s="72"/>
      <c r="DFG7" s="72"/>
      <c r="DFH7" s="72"/>
      <c r="DFI7" s="72"/>
      <c r="DFJ7" s="72"/>
      <c r="DFK7" s="72"/>
      <c r="DFL7" s="72"/>
      <c r="DFM7" s="72"/>
      <c r="DFN7" s="72"/>
      <c r="DFO7" s="72"/>
      <c r="DFP7" s="72"/>
      <c r="DFQ7" s="72"/>
      <c r="DFR7" s="72"/>
      <c r="DFS7" s="72"/>
      <c r="DFT7" s="72"/>
      <c r="DFU7" s="72"/>
      <c r="DFV7" s="72"/>
      <c r="DFW7" s="72"/>
      <c r="DFX7" s="72"/>
      <c r="DFY7" s="72"/>
      <c r="DFZ7" s="72"/>
      <c r="DGA7" s="72"/>
      <c r="DGB7" s="72"/>
      <c r="DGC7" s="72"/>
      <c r="DGD7" s="72"/>
      <c r="DGE7" s="72"/>
      <c r="DGF7" s="72"/>
      <c r="DGG7" s="72"/>
      <c r="DGH7" s="72"/>
      <c r="DGI7" s="72"/>
      <c r="DGJ7" s="72"/>
      <c r="DGK7" s="72"/>
      <c r="DGL7" s="72"/>
      <c r="DGM7" s="72"/>
      <c r="DGN7" s="72"/>
      <c r="DGO7" s="72"/>
      <c r="DGP7" s="72"/>
      <c r="DGQ7" s="72"/>
      <c r="DGR7" s="72"/>
      <c r="DGS7" s="72"/>
      <c r="DGT7" s="72"/>
      <c r="DGU7" s="72"/>
      <c r="DGV7" s="72"/>
      <c r="DGW7" s="72"/>
      <c r="DGX7" s="72"/>
      <c r="DGY7" s="72"/>
      <c r="DGZ7" s="72"/>
      <c r="DHA7" s="72"/>
      <c r="DHB7" s="72"/>
      <c r="DHC7" s="72"/>
      <c r="DHD7" s="72"/>
      <c r="DHE7" s="72"/>
      <c r="DHF7" s="72"/>
      <c r="DHG7" s="72"/>
      <c r="DHH7" s="72"/>
      <c r="DHI7" s="72"/>
      <c r="DHJ7" s="72"/>
      <c r="DHK7" s="72"/>
      <c r="DHL7" s="72"/>
      <c r="DHM7" s="72"/>
      <c r="DHN7" s="72"/>
      <c r="DHO7" s="72"/>
      <c r="DHP7" s="72"/>
      <c r="DHQ7" s="72"/>
      <c r="DHR7" s="72"/>
      <c r="DHS7" s="72"/>
      <c r="DHT7" s="72"/>
      <c r="DHU7" s="72"/>
      <c r="DHV7" s="72"/>
      <c r="DHW7" s="72"/>
      <c r="DHX7" s="72"/>
      <c r="DHY7" s="72"/>
      <c r="DHZ7" s="72"/>
      <c r="DIA7" s="72"/>
      <c r="DIB7" s="72"/>
      <c r="DIC7" s="72"/>
      <c r="DID7" s="72"/>
      <c r="DIE7" s="72"/>
      <c r="DIF7" s="72"/>
      <c r="DIG7" s="72"/>
      <c r="DIH7" s="72"/>
      <c r="DII7" s="72"/>
      <c r="DIJ7" s="72"/>
      <c r="DIK7" s="72"/>
      <c r="DIL7" s="72"/>
      <c r="DIM7" s="72"/>
      <c r="DIN7" s="72"/>
      <c r="DIO7" s="72"/>
      <c r="DIP7" s="72"/>
      <c r="DIQ7" s="72"/>
      <c r="DIR7" s="72"/>
      <c r="DIS7" s="72"/>
      <c r="DIT7" s="72"/>
      <c r="DIU7" s="72"/>
      <c r="DIV7" s="72"/>
      <c r="DIW7" s="72"/>
      <c r="DIX7" s="72"/>
      <c r="DIY7" s="72"/>
      <c r="DIZ7" s="72"/>
      <c r="DJA7" s="72"/>
      <c r="DJB7" s="72"/>
      <c r="DJC7" s="72"/>
      <c r="DJD7" s="72"/>
      <c r="DJE7" s="72"/>
      <c r="DJF7" s="72"/>
      <c r="DJG7" s="72"/>
      <c r="DJH7" s="72"/>
      <c r="DJI7" s="72"/>
      <c r="DJJ7" s="72"/>
      <c r="DJK7" s="72"/>
      <c r="DJL7" s="72"/>
      <c r="DJM7" s="72"/>
      <c r="DJN7" s="72"/>
      <c r="DJO7" s="72"/>
      <c r="DJP7" s="72"/>
      <c r="DJQ7" s="72"/>
      <c r="DJR7" s="72"/>
      <c r="DJS7" s="72"/>
      <c r="DJT7" s="72"/>
      <c r="DJU7" s="72"/>
      <c r="DJV7" s="72"/>
      <c r="DJW7" s="72"/>
      <c r="DJX7" s="72"/>
      <c r="DJY7" s="72"/>
      <c r="DJZ7" s="72"/>
      <c r="DKA7" s="72"/>
      <c r="DKB7" s="72"/>
      <c r="DKC7" s="72"/>
      <c r="DKD7" s="72"/>
      <c r="DKE7" s="72"/>
      <c r="DKF7" s="72"/>
      <c r="DKG7" s="72"/>
      <c r="DKH7" s="72"/>
      <c r="DKI7" s="72"/>
      <c r="DKJ7" s="72"/>
      <c r="DKK7" s="72"/>
      <c r="DKL7" s="72"/>
      <c r="DKM7" s="72"/>
      <c r="DKN7" s="72"/>
      <c r="DKO7" s="72"/>
      <c r="DKP7" s="72"/>
      <c r="DKQ7" s="72"/>
      <c r="DKR7" s="72"/>
      <c r="DKS7" s="72"/>
      <c r="DKT7" s="72"/>
      <c r="DKU7" s="72"/>
      <c r="DKV7" s="72"/>
      <c r="DKW7" s="72"/>
      <c r="DKX7" s="72"/>
      <c r="DKY7" s="72"/>
      <c r="DKZ7" s="72"/>
      <c r="DLA7" s="72"/>
      <c r="DLB7" s="72"/>
      <c r="DLC7" s="72"/>
      <c r="DLD7" s="72"/>
      <c r="DLE7" s="72"/>
      <c r="DLF7" s="72"/>
      <c r="DLG7" s="72"/>
      <c r="DLH7" s="72"/>
      <c r="DLI7" s="72"/>
      <c r="DLJ7" s="72"/>
      <c r="DLK7" s="72"/>
      <c r="DLL7" s="72"/>
      <c r="DLM7" s="72"/>
      <c r="DLN7" s="72"/>
      <c r="DLO7" s="72"/>
      <c r="DLP7" s="72"/>
      <c r="DLQ7" s="72"/>
      <c r="DLR7" s="72"/>
      <c r="DLS7" s="72"/>
      <c r="DLT7" s="72"/>
      <c r="DLU7" s="72"/>
      <c r="DLV7" s="72"/>
      <c r="DLW7" s="72"/>
      <c r="DLX7" s="72"/>
      <c r="DLY7" s="72"/>
      <c r="DLZ7" s="72"/>
      <c r="DMA7" s="72"/>
      <c r="DMB7" s="72"/>
      <c r="DMC7" s="72"/>
      <c r="DMD7" s="72"/>
      <c r="DME7" s="72"/>
      <c r="DMF7" s="72"/>
      <c r="DMG7" s="72"/>
      <c r="DMH7" s="72"/>
      <c r="DMI7" s="72"/>
      <c r="DMJ7" s="72"/>
      <c r="DMK7" s="72"/>
      <c r="DML7" s="72"/>
      <c r="DMM7" s="72"/>
      <c r="DMN7" s="72"/>
      <c r="DMO7" s="72"/>
      <c r="DMP7" s="72"/>
      <c r="DMQ7" s="72"/>
      <c r="DMR7" s="72"/>
      <c r="DMS7" s="72"/>
      <c r="DMT7" s="72"/>
      <c r="DMU7" s="72"/>
      <c r="DMV7" s="72"/>
      <c r="DMW7" s="72"/>
      <c r="DMX7" s="72"/>
      <c r="DMY7" s="72"/>
      <c r="DMZ7" s="72"/>
      <c r="DNA7" s="72"/>
      <c r="DNB7" s="72"/>
      <c r="DNC7" s="72"/>
      <c r="DND7" s="72"/>
      <c r="DNE7" s="72"/>
      <c r="DNF7" s="72"/>
      <c r="DNG7" s="72"/>
      <c r="DNH7" s="72"/>
      <c r="DNI7" s="72"/>
      <c r="DNJ7" s="72"/>
      <c r="DNK7" s="72"/>
      <c r="DNL7" s="72"/>
      <c r="DNM7" s="72"/>
      <c r="DNN7" s="72"/>
      <c r="DNO7" s="72"/>
      <c r="DNP7" s="72"/>
      <c r="DNQ7" s="72"/>
      <c r="DNR7" s="72"/>
      <c r="DNS7" s="72"/>
      <c r="DNT7" s="72"/>
      <c r="DNU7" s="72"/>
      <c r="DNV7" s="72"/>
      <c r="DNW7" s="72"/>
      <c r="DNX7" s="72"/>
      <c r="DNY7" s="72"/>
      <c r="DNZ7" s="72"/>
      <c r="DOA7" s="72"/>
      <c r="DOB7" s="72"/>
      <c r="DOC7" s="72"/>
      <c r="DOD7" s="72"/>
      <c r="DOE7" s="72"/>
      <c r="DOF7" s="72"/>
      <c r="DOG7" s="72"/>
      <c r="DOH7" s="72"/>
      <c r="DOI7" s="72"/>
      <c r="DOJ7" s="72"/>
      <c r="DOK7" s="72"/>
      <c r="DOL7" s="72"/>
      <c r="DOM7" s="72"/>
      <c r="DON7" s="72"/>
      <c r="DOO7" s="72"/>
      <c r="DOP7" s="72"/>
      <c r="DOQ7" s="72"/>
      <c r="DOR7" s="72"/>
      <c r="DOS7" s="72"/>
      <c r="DOT7" s="72"/>
      <c r="DOU7" s="72"/>
      <c r="DOV7" s="72"/>
      <c r="DOW7" s="72"/>
      <c r="DOX7" s="72"/>
      <c r="DOY7" s="72"/>
      <c r="DOZ7" s="72"/>
      <c r="DPA7" s="72"/>
      <c r="DPB7" s="72"/>
      <c r="DPC7" s="72"/>
      <c r="DPD7" s="72"/>
      <c r="DPE7" s="72"/>
      <c r="DPF7" s="72"/>
      <c r="DPG7" s="72"/>
      <c r="DPH7" s="72"/>
      <c r="DPI7" s="72"/>
      <c r="DPJ7" s="72"/>
      <c r="DPK7" s="72"/>
      <c r="DPL7" s="72"/>
      <c r="DPM7" s="72"/>
      <c r="DPN7" s="72"/>
      <c r="DPO7" s="72"/>
      <c r="DPP7" s="72"/>
      <c r="DPQ7" s="72"/>
      <c r="DPR7" s="72"/>
      <c r="DPS7" s="72"/>
      <c r="DPT7" s="72"/>
      <c r="DPU7" s="72"/>
      <c r="DPV7" s="72"/>
      <c r="DPW7" s="72"/>
      <c r="DPX7" s="72"/>
      <c r="DPY7" s="72"/>
      <c r="DPZ7" s="72"/>
      <c r="DQA7" s="72"/>
      <c r="DQB7" s="72"/>
      <c r="DQC7" s="72"/>
      <c r="DQD7" s="72"/>
      <c r="DQE7" s="72"/>
      <c r="DQF7" s="72"/>
      <c r="DQG7" s="72"/>
      <c r="DQH7" s="72"/>
      <c r="DQI7" s="72"/>
      <c r="DQJ7" s="72"/>
      <c r="DQK7" s="72"/>
      <c r="DQL7" s="72"/>
      <c r="DQM7" s="72"/>
      <c r="DQN7" s="72"/>
      <c r="DQO7" s="72"/>
      <c r="DQP7" s="72"/>
      <c r="DQQ7" s="72"/>
      <c r="DQR7" s="72"/>
      <c r="DQS7" s="72"/>
      <c r="DQT7" s="72"/>
      <c r="DQU7" s="72"/>
      <c r="DQV7" s="72"/>
      <c r="DQW7" s="72"/>
      <c r="DQX7" s="72"/>
      <c r="DQY7" s="72"/>
      <c r="DQZ7" s="72"/>
      <c r="DRA7" s="72"/>
      <c r="DRB7" s="72"/>
      <c r="DRC7" s="72"/>
      <c r="DRD7" s="72"/>
      <c r="DRE7" s="72"/>
      <c r="DRF7" s="72"/>
      <c r="DRG7" s="72"/>
      <c r="DRH7" s="72"/>
      <c r="DRI7" s="72"/>
      <c r="DRJ7" s="72"/>
      <c r="DRK7" s="72"/>
      <c r="DRL7" s="72"/>
      <c r="DRM7" s="72"/>
      <c r="DRN7" s="72"/>
      <c r="DRO7" s="72"/>
      <c r="DRP7" s="72"/>
      <c r="DRQ7" s="72"/>
      <c r="DRR7" s="72"/>
      <c r="DRS7" s="72"/>
      <c r="DRT7" s="72"/>
      <c r="DRU7" s="72"/>
      <c r="DRV7" s="72"/>
      <c r="DRW7" s="72"/>
      <c r="DRX7" s="72"/>
      <c r="DRY7" s="72"/>
      <c r="DRZ7" s="72"/>
      <c r="DSA7" s="72"/>
      <c r="DSB7" s="72"/>
      <c r="DSC7" s="72"/>
      <c r="DSD7" s="72"/>
      <c r="DSE7" s="72"/>
      <c r="DSF7" s="72"/>
      <c r="DSG7" s="72"/>
      <c r="DSH7" s="72"/>
      <c r="DSI7" s="72"/>
      <c r="DSJ7" s="72"/>
      <c r="DSK7" s="72"/>
      <c r="DSL7" s="72"/>
      <c r="DSM7" s="72"/>
      <c r="DSN7" s="72"/>
      <c r="DSO7" s="72"/>
      <c r="DSP7" s="72"/>
      <c r="DSQ7" s="72"/>
      <c r="DSR7" s="72"/>
      <c r="DSS7" s="72"/>
      <c r="DST7" s="72"/>
      <c r="DSU7" s="72"/>
      <c r="DSV7" s="72"/>
      <c r="DSW7" s="72"/>
      <c r="DSX7" s="72"/>
      <c r="DSY7" s="72"/>
      <c r="DSZ7" s="72"/>
      <c r="DTA7" s="72"/>
      <c r="DTB7" s="72"/>
      <c r="DTC7" s="72"/>
      <c r="DTD7" s="72"/>
      <c r="DTE7" s="72"/>
      <c r="DTF7" s="72"/>
      <c r="DTG7" s="72"/>
      <c r="DTH7" s="72"/>
      <c r="DTI7" s="72"/>
      <c r="DTJ7" s="72"/>
      <c r="DTK7" s="72"/>
      <c r="DTL7" s="72"/>
      <c r="DTM7" s="72"/>
      <c r="DTN7" s="72"/>
      <c r="DTO7" s="72"/>
      <c r="DTP7" s="72"/>
      <c r="DTQ7" s="72"/>
      <c r="DTR7" s="72"/>
      <c r="DTS7" s="72"/>
      <c r="DTT7" s="72"/>
      <c r="DTU7" s="72"/>
      <c r="DTV7" s="72"/>
      <c r="DTW7" s="72"/>
      <c r="DTX7" s="72"/>
      <c r="DTY7" s="72"/>
      <c r="DTZ7" s="72"/>
      <c r="DUA7" s="72"/>
      <c r="DUB7" s="72"/>
      <c r="DUC7" s="72"/>
      <c r="DUD7" s="72"/>
      <c r="DUE7" s="72"/>
      <c r="DUF7" s="72"/>
      <c r="DUG7" s="72"/>
      <c r="DUH7" s="72"/>
      <c r="DUI7" s="72"/>
      <c r="DUJ7" s="72"/>
      <c r="DUK7" s="72"/>
      <c r="DUL7" s="72"/>
      <c r="DUM7" s="72"/>
      <c r="DUN7" s="72"/>
      <c r="DUO7" s="72"/>
      <c r="DUP7" s="72"/>
      <c r="DUQ7" s="72"/>
      <c r="DUR7" s="72"/>
      <c r="DUS7" s="72"/>
      <c r="DUT7" s="72"/>
      <c r="DUU7" s="72"/>
      <c r="DUV7" s="72"/>
      <c r="DUW7" s="72"/>
      <c r="DUX7" s="72"/>
      <c r="DUY7" s="72"/>
      <c r="DUZ7" s="72"/>
      <c r="DVA7" s="72"/>
      <c r="DVB7" s="72"/>
      <c r="DVC7" s="72"/>
      <c r="DVD7" s="72"/>
      <c r="DVE7" s="72"/>
      <c r="DVF7" s="72"/>
      <c r="DVG7" s="72"/>
      <c r="DVH7" s="72"/>
      <c r="DVI7" s="72"/>
      <c r="DVJ7" s="72"/>
      <c r="DVK7" s="72"/>
      <c r="DVL7" s="72"/>
      <c r="DVM7" s="72"/>
      <c r="DVN7" s="72"/>
      <c r="DVO7" s="72"/>
      <c r="DVP7" s="72"/>
      <c r="DVQ7" s="72"/>
      <c r="DVR7" s="72"/>
      <c r="DVS7" s="72"/>
      <c r="DVT7" s="72"/>
      <c r="DVU7" s="72"/>
      <c r="DVV7" s="72"/>
      <c r="DVW7" s="72"/>
      <c r="DVX7" s="72"/>
      <c r="DVY7" s="72"/>
      <c r="DVZ7" s="72"/>
      <c r="DWA7" s="72"/>
      <c r="DWB7" s="72"/>
      <c r="DWC7" s="72"/>
      <c r="DWD7" s="72"/>
      <c r="DWE7" s="72"/>
      <c r="DWF7" s="72"/>
      <c r="DWG7" s="72"/>
      <c r="DWH7" s="72"/>
      <c r="DWI7" s="72"/>
      <c r="DWJ7" s="72"/>
      <c r="DWK7" s="72"/>
      <c r="DWL7" s="72"/>
      <c r="DWM7" s="72"/>
      <c r="DWN7" s="72"/>
      <c r="DWO7" s="72"/>
      <c r="DWP7" s="72"/>
      <c r="DWQ7" s="72"/>
      <c r="DWR7" s="72"/>
      <c r="DWS7" s="72"/>
      <c r="DWT7" s="72"/>
      <c r="DWU7" s="72"/>
      <c r="DWV7" s="72"/>
      <c r="DWW7" s="72"/>
      <c r="DWX7" s="72"/>
      <c r="DWY7" s="72"/>
      <c r="DWZ7" s="72"/>
      <c r="DXA7" s="72"/>
      <c r="DXB7" s="72"/>
      <c r="DXC7" s="72"/>
      <c r="DXD7" s="72"/>
      <c r="DXE7" s="72"/>
      <c r="DXF7" s="72"/>
      <c r="DXG7" s="72"/>
      <c r="DXH7" s="72"/>
      <c r="DXI7" s="72"/>
      <c r="DXJ7" s="72"/>
      <c r="DXK7" s="72"/>
      <c r="DXL7" s="72"/>
      <c r="DXM7" s="72"/>
      <c r="DXN7" s="72"/>
      <c r="DXO7" s="72"/>
      <c r="DXP7" s="72"/>
      <c r="DXQ7" s="72"/>
      <c r="DXR7" s="72"/>
      <c r="DXS7" s="72"/>
      <c r="DXT7" s="72"/>
      <c r="DXU7" s="72"/>
      <c r="DXV7" s="72"/>
      <c r="DXW7" s="72"/>
      <c r="DXX7" s="72"/>
      <c r="DXY7" s="72"/>
      <c r="DXZ7" s="72"/>
      <c r="DYA7" s="72"/>
      <c r="DYB7" s="72"/>
      <c r="DYC7" s="72"/>
      <c r="DYD7" s="72"/>
      <c r="DYE7" s="72"/>
      <c r="DYF7" s="72"/>
      <c r="DYG7" s="72"/>
      <c r="DYH7" s="72"/>
      <c r="DYI7" s="72"/>
      <c r="DYJ7" s="72"/>
      <c r="DYK7" s="72"/>
      <c r="DYL7" s="72"/>
      <c r="DYM7" s="72"/>
      <c r="DYN7" s="72"/>
      <c r="DYO7" s="72"/>
      <c r="DYP7" s="72"/>
      <c r="DYQ7" s="72"/>
      <c r="DYR7" s="72"/>
      <c r="DYS7" s="72"/>
      <c r="DYT7" s="72"/>
      <c r="DYU7" s="72"/>
      <c r="DYV7" s="72"/>
      <c r="DYW7" s="72"/>
      <c r="DYX7" s="72"/>
      <c r="DYY7" s="72"/>
      <c r="DYZ7" s="72"/>
      <c r="DZA7" s="72"/>
      <c r="DZB7" s="72"/>
      <c r="DZC7" s="72"/>
      <c r="DZD7" s="72"/>
      <c r="DZE7" s="72"/>
      <c r="DZF7" s="72"/>
      <c r="DZG7" s="72"/>
      <c r="DZH7" s="72"/>
      <c r="DZI7" s="72"/>
      <c r="DZJ7" s="72"/>
      <c r="DZK7" s="72"/>
      <c r="DZL7" s="72"/>
      <c r="DZM7" s="72"/>
      <c r="DZN7" s="72"/>
      <c r="DZO7" s="72"/>
      <c r="DZP7" s="72"/>
      <c r="DZQ7" s="72"/>
      <c r="DZR7" s="72"/>
      <c r="DZS7" s="72"/>
      <c r="DZT7" s="72"/>
      <c r="DZU7" s="72"/>
      <c r="DZV7" s="72"/>
      <c r="DZW7" s="72"/>
      <c r="DZX7" s="72"/>
      <c r="DZY7" s="72"/>
      <c r="DZZ7" s="72"/>
      <c r="EAA7" s="72"/>
      <c r="EAB7" s="72"/>
      <c r="EAC7" s="72"/>
      <c r="EAD7" s="72"/>
      <c r="EAE7" s="72"/>
      <c r="EAF7" s="72"/>
      <c r="EAG7" s="72"/>
      <c r="EAH7" s="72"/>
      <c r="EAI7" s="72"/>
      <c r="EAJ7" s="72"/>
      <c r="EAK7" s="72"/>
      <c r="EAL7" s="72"/>
      <c r="EAM7" s="72"/>
      <c r="EAN7" s="72"/>
      <c r="EAO7" s="72"/>
      <c r="EAP7" s="72"/>
      <c r="EAQ7" s="72"/>
      <c r="EAR7" s="72"/>
      <c r="EAS7" s="72"/>
      <c r="EAT7" s="72"/>
      <c r="EAU7" s="72"/>
      <c r="EAV7" s="72"/>
      <c r="EAW7" s="72"/>
      <c r="EAX7" s="72"/>
      <c r="EAY7" s="72"/>
      <c r="EAZ7" s="72"/>
      <c r="EBA7" s="72"/>
      <c r="EBB7" s="72"/>
      <c r="EBC7" s="72"/>
      <c r="EBD7" s="72"/>
      <c r="EBE7" s="72"/>
      <c r="EBF7" s="72"/>
      <c r="EBG7" s="72"/>
      <c r="EBH7" s="72"/>
      <c r="EBI7" s="72"/>
      <c r="EBJ7" s="72"/>
      <c r="EBK7" s="72"/>
      <c r="EBL7" s="72"/>
      <c r="EBM7" s="72"/>
      <c r="EBN7" s="72"/>
      <c r="EBO7" s="72"/>
      <c r="EBP7" s="72"/>
      <c r="EBQ7" s="72"/>
      <c r="EBR7" s="72"/>
      <c r="EBS7" s="72"/>
      <c r="EBT7" s="72"/>
      <c r="EBU7" s="72"/>
      <c r="EBV7" s="72"/>
      <c r="EBW7" s="72"/>
      <c r="EBX7" s="72"/>
      <c r="EBY7" s="72"/>
      <c r="EBZ7" s="72"/>
      <c r="ECA7" s="72"/>
      <c r="ECB7" s="72"/>
      <c r="ECC7" s="72"/>
      <c r="ECD7" s="72"/>
      <c r="ECE7" s="72"/>
      <c r="ECF7" s="72"/>
      <c r="ECG7" s="72"/>
      <c r="ECH7" s="72"/>
      <c r="ECI7" s="72"/>
      <c r="ECJ7" s="72"/>
      <c r="ECK7" s="72"/>
      <c r="ECL7" s="72"/>
      <c r="ECM7" s="72"/>
      <c r="ECN7" s="72"/>
      <c r="ECO7" s="72"/>
      <c r="ECP7" s="72"/>
      <c r="ECQ7" s="72"/>
      <c r="ECR7" s="72"/>
      <c r="ECS7" s="72"/>
      <c r="ECT7" s="72"/>
      <c r="ECU7" s="72"/>
      <c r="ECV7" s="72"/>
      <c r="ECW7" s="72"/>
      <c r="ECX7" s="72"/>
      <c r="ECY7" s="72"/>
      <c r="ECZ7" s="72"/>
      <c r="EDA7" s="72"/>
      <c r="EDB7" s="72"/>
      <c r="EDC7" s="72"/>
      <c r="EDD7" s="72"/>
      <c r="EDE7" s="72"/>
      <c r="EDF7" s="72"/>
      <c r="EDG7" s="72"/>
      <c r="EDH7" s="72"/>
      <c r="EDI7" s="72"/>
      <c r="EDJ7" s="72"/>
      <c r="EDK7" s="72"/>
      <c r="EDL7" s="72"/>
      <c r="EDM7" s="72"/>
      <c r="EDN7" s="72"/>
      <c r="EDO7" s="72"/>
      <c r="EDP7" s="72"/>
      <c r="EDQ7" s="72"/>
      <c r="EDR7" s="72"/>
      <c r="EDS7" s="72"/>
      <c r="EDT7" s="72"/>
      <c r="EDU7" s="72"/>
      <c r="EDV7" s="72"/>
      <c r="EDW7" s="72"/>
      <c r="EDX7" s="72"/>
      <c r="EDY7" s="72"/>
      <c r="EDZ7" s="72"/>
      <c r="EEA7" s="72"/>
      <c r="EEB7" s="72"/>
      <c r="EEC7" s="72"/>
      <c r="EED7" s="72"/>
      <c r="EEE7" s="72"/>
      <c r="EEF7" s="72"/>
      <c r="EEG7" s="72"/>
      <c r="EEH7" s="72"/>
      <c r="EEI7" s="72"/>
      <c r="EEJ7" s="72"/>
      <c r="EEK7" s="72"/>
      <c r="EEL7" s="72"/>
      <c r="EEM7" s="72"/>
      <c r="EEN7" s="72"/>
      <c r="EEO7" s="72"/>
      <c r="EEP7" s="72"/>
      <c r="EEQ7" s="72"/>
      <c r="EER7" s="72"/>
      <c r="EES7" s="72"/>
      <c r="EET7" s="72"/>
      <c r="EEU7" s="72"/>
      <c r="EEV7" s="72"/>
      <c r="EEW7" s="72"/>
      <c r="EEX7" s="72"/>
      <c r="EEY7" s="72"/>
      <c r="EEZ7" s="72"/>
      <c r="EFA7" s="72"/>
      <c r="EFB7" s="72"/>
      <c r="EFC7" s="72"/>
      <c r="EFD7" s="72"/>
      <c r="EFE7" s="72"/>
      <c r="EFF7" s="72"/>
      <c r="EFG7" s="72"/>
      <c r="EFH7" s="72"/>
      <c r="EFI7" s="72"/>
      <c r="EFJ7" s="72"/>
      <c r="EFK7" s="72"/>
      <c r="EFL7" s="72"/>
      <c r="EFM7" s="72"/>
      <c r="EFN7" s="72"/>
      <c r="EFO7" s="72"/>
      <c r="EFP7" s="72"/>
      <c r="EFQ7" s="72"/>
      <c r="EFR7" s="72"/>
      <c r="EFS7" s="72"/>
      <c r="EFT7" s="72"/>
      <c r="EFU7" s="72"/>
      <c r="EFV7" s="72"/>
      <c r="EFW7" s="72"/>
      <c r="EFX7" s="72"/>
      <c r="EFY7" s="72"/>
      <c r="EFZ7" s="72"/>
      <c r="EGA7" s="72"/>
      <c r="EGB7" s="72"/>
      <c r="EGC7" s="72"/>
      <c r="EGD7" s="72"/>
      <c r="EGE7" s="72"/>
      <c r="EGF7" s="72"/>
      <c r="EGG7" s="72"/>
      <c r="EGH7" s="72"/>
      <c r="EGI7" s="72"/>
      <c r="EGJ7" s="72"/>
      <c r="EGK7" s="72"/>
      <c r="EGL7" s="72"/>
      <c r="EGM7" s="72"/>
      <c r="EGN7" s="72"/>
      <c r="EGO7" s="72"/>
      <c r="EGP7" s="72"/>
      <c r="EGQ7" s="72"/>
      <c r="EGR7" s="72"/>
      <c r="EGS7" s="72"/>
      <c r="EGT7" s="72"/>
      <c r="EGU7" s="72"/>
      <c r="EGV7" s="72"/>
      <c r="EGW7" s="72"/>
      <c r="EGX7" s="72"/>
      <c r="EGY7" s="72"/>
      <c r="EGZ7" s="72"/>
      <c r="EHA7" s="72"/>
      <c r="EHB7" s="72"/>
      <c r="EHC7" s="72"/>
      <c r="EHD7" s="72"/>
      <c r="EHE7" s="72"/>
      <c r="EHF7" s="72"/>
      <c r="EHG7" s="72"/>
      <c r="EHH7" s="72"/>
      <c r="EHI7" s="72"/>
      <c r="EHJ7" s="72"/>
      <c r="EHK7" s="72"/>
      <c r="EHL7" s="72"/>
      <c r="EHM7" s="72"/>
      <c r="EHN7" s="72"/>
      <c r="EHO7" s="72"/>
      <c r="EHP7" s="72"/>
      <c r="EHQ7" s="72"/>
      <c r="EHR7" s="72"/>
      <c r="EHS7" s="72"/>
      <c r="EHT7" s="72"/>
      <c r="EHU7" s="72"/>
      <c r="EHV7" s="72"/>
      <c r="EHW7" s="72"/>
      <c r="EHX7" s="72"/>
      <c r="EHY7" s="72"/>
      <c r="EHZ7" s="72"/>
      <c r="EIA7" s="72"/>
      <c r="EIB7" s="72"/>
      <c r="EIC7" s="72"/>
      <c r="EID7" s="72"/>
      <c r="EIE7" s="72"/>
      <c r="EIF7" s="72"/>
      <c r="EIG7" s="72"/>
      <c r="EIH7" s="72"/>
      <c r="EII7" s="72"/>
      <c r="EIJ7" s="72"/>
      <c r="EIK7" s="72"/>
      <c r="EIL7" s="72"/>
      <c r="EIM7" s="72"/>
      <c r="EIN7" s="72"/>
      <c r="EIO7" s="72"/>
      <c r="EIP7" s="72"/>
      <c r="EIQ7" s="72"/>
      <c r="EIR7" s="72"/>
      <c r="EIS7" s="72"/>
      <c r="EIT7" s="72"/>
      <c r="EIU7" s="72"/>
      <c r="EIV7" s="72"/>
      <c r="EIW7" s="72"/>
      <c r="EIX7" s="72"/>
      <c r="EIY7" s="72"/>
      <c r="EIZ7" s="72"/>
      <c r="EJA7" s="72"/>
      <c r="EJB7" s="72"/>
      <c r="EJC7" s="72"/>
      <c r="EJD7" s="72"/>
      <c r="EJE7" s="72"/>
      <c r="EJF7" s="72"/>
      <c r="EJG7" s="72"/>
      <c r="EJH7" s="72"/>
      <c r="EJI7" s="72"/>
      <c r="EJJ7" s="72"/>
      <c r="EJK7" s="72"/>
      <c r="EJL7" s="72"/>
      <c r="EJM7" s="72"/>
      <c r="EJN7" s="72"/>
      <c r="EJO7" s="72"/>
      <c r="EJP7" s="72"/>
      <c r="EJQ7" s="72"/>
      <c r="EJR7" s="72"/>
      <c r="EJS7" s="72"/>
      <c r="EJT7" s="72"/>
      <c r="EJU7" s="72"/>
      <c r="EJV7" s="72"/>
      <c r="EJW7" s="72"/>
      <c r="EJX7" s="72"/>
      <c r="EJY7" s="72"/>
      <c r="EJZ7" s="72"/>
      <c r="EKA7" s="72"/>
      <c r="EKB7" s="72"/>
      <c r="EKC7" s="72"/>
      <c r="EKD7" s="72"/>
      <c r="EKE7" s="72"/>
      <c r="EKF7" s="72"/>
      <c r="EKG7" s="72"/>
      <c r="EKH7" s="72"/>
      <c r="EKI7" s="72"/>
      <c r="EKJ7" s="72"/>
      <c r="EKK7" s="72"/>
      <c r="EKL7" s="72"/>
      <c r="EKM7" s="72"/>
      <c r="EKN7" s="72"/>
      <c r="EKO7" s="72"/>
      <c r="EKP7" s="72"/>
      <c r="EKQ7" s="72"/>
      <c r="EKR7" s="72"/>
      <c r="EKS7" s="72"/>
      <c r="EKT7" s="72"/>
      <c r="EKU7" s="72"/>
      <c r="EKV7" s="72"/>
      <c r="EKW7" s="72"/>
      <c r="EKX7" s="72"/>
      <c r="EKY7" s="72"/>
      <c r="EKZ7" s="72"/>
      <c r="ELA7" s="72"/>
      <c r="ELB7" s="72"/>
      <c r="ELC7" s="72"/>
      <c r="ELD7" s="72"/>
      <c r="ELE7" s="72"/>
      <c r="ELF7" s="72"/>
      <c r="ELG7" s="72"/>
      <c r="ELH7" s="72"/>
      <c r="ELI7" s="72"/>
      <c r="ELJ7" s="72"/>
      <c r="ELK7" s="72"/>
      <c r="ELL7" s="72"/>
      <c r="ELM7" s="72"/>
      <c r="ELN7" s="72"/>
      <c r="ELO7" s="72"/>
      <c r="ELP7" s="72"/>
      <c r="ELQ7" s="72"/>
      <c r="ELR7" s="72"/>
      <c r="ELS7" s="72"/>
      <c r="ELT7" s="72"/>
      <c r="ELU7" s="72"/>
      <c r="ELV7" s="72"/>
      <c r="ELW7" s="72"/>
      <c r="ELX7" s="72"/>
      <c r="ELY7" s="72"/>
      <c r="ELZ7" s="72"/>
      <c r="EMA7" s="72"/>
      <c r="EMB7" s="72"/>
      <c r="EMC7" s="72"/>
      <c r="EMD7" s="72"/>
      <c r="EME7" s="72"/>
      <c r="EMF7" s="72"/>
      <c r="EMG7" s="72"/>
      <c r="EMH7" s="72"/>
      <c r="EMI7" s="72"/>
      <c r="EMJ7" s="72"/>
      <c r="EMK7" s="72"/>
      <c r="EML7" s="72"/>
      <c r="EMM7" s="72"/>
      <c r="EMN7" s="72"/>
      <c r="EMO7" s="72"/>
      <c r="EMP7" s="72"/>
      <c r="EMQ7" s="72"/>
      <c r="EMR7" s="72"/>
      <c r="EMS7" s="72"/>
      <c r="EMT7" s="72"/>
      <c r="EMU7" s="72"/>
      <c r="EMV7" s="72"/>
      <c r="EMW7" s="72"/>
      <c r="EMX7" s="72"/>
      <c r="EMY7" s="72"/>
      <c r="EMZ7" s="72"/>
      <c r="ENA7" s="72"/>
      <c r="ENB7" s="72"/>
      <c r="ENC7" s="72"/>
      <c r="END7" s="72"/>
      <c r="ENE7" s="72"/>
      <c r="ENF7" s="72"/>
      <c r="ENG7" s="72"/>
      <c r="ENH7" s="72"/>
      <c r="ENI7" s="72"/>
      <c r="ENJ7" s="72"/>
      <c r="ENK7" s="72"/>
      <c r="ENL7" s="72"/>
      <c r="ENM7" s="72"/>
      <c r="ENN7" s="72"/>
      <c r="ENO7" s="72"/>
      <c r="ENP7" s="72"/>
      <c r="ENQ7" s="72"/>
      <c r="ENR7" s="72"/>
      <c r="ENS7" s="72"/>
      <c r="ENT7" s="72"/>
      <c r="ENU7" s="72"/>
      <c r="ENV7" s="72"/>
      <c r="ENW7" s="72"/>
      <c r="ENX7" s="72"/>
      <c r="ENY7" s="72"/>
      <c r="ENZ7" s="72"/>
      <c r="EOA7" s="72"/>
      <c r="EOB7" s="72"/>
      <c r="EOC7" s="72"/>
      <c r="EOD7" s="72"/>
      <c r="EOE7" s="72"/>
      <c r="EOF7" s="72"/>
      <c r="EOG7" s="72"/>
      <c r="EOH7" s="72"/>
      <c r="EOI7" s="72"/>
      <c r="EOJ7" s="72"/>
      <c r="EOK7" s="72"/>
      <c r="EOL7" s="72"/>
      <c r="EOM7" s="72"/>
      <c r="EON7" s="72"/>
      <c r="EOO7" s="72"/>
      <c r="EOP7" s="72"/>
      <c r="EOQ7" s="72"/>
      <c r="EOR7" s="72"/>
      <c r="EOS7" s="72"/>
      <c r="EOT7" s="72"/>
      <c r="EOU7" s="72"/>
      <c r="EOV7" s="72"/>
      <c r="EOW7" s="72"/>
      <c r="EOX7" s="72"/>
      <c r="EOY7" s="72"/>
      <c r="EOZ7" s="72"/>
      <c r="EPA7" s="72"/>
      <c r="EPB7" s="72"/>
      <c r="EPC7" s="72"/>
      <c r="EPD7" s="72"/>
      <c r="EPE7" s="72"/>
      <c r="EPF7" s="72"/>
      <c r="EPG7" s="72"/>
      <c r="EPH7" s="72"/>
      <c r="EPI7" s="72"/>
      <c r="EPJ7" s="72"/>
      <c r="EPK7" s="72"/>
      <c r="EPL7" s="72"/>
      <c r="EPM7" s="72"/>
      <c r="EPN7" s="72"/>
      <c r="EPO7" s="72"/>
      <c r="EPP7" s="72"/>
      <c r="EPQ7" s="72"/>
      <c r="EPR7" s="72"/>
      <c r="EPS7" s="72"/>
      <c r="EPT7" s="72"/>
      <c r="EPU7" s="72"/>
      <c r="EPV7" s="72"/>
      <c r="EPW7" s="72"/>
      <c r="EPX7" s="72"/>
      <c r="EPY7" s="72"/>
      <c r="EPZ7" s="72"/>
      <c r="EQA7" s="72"/>
      <c r="EQB7" s="72"/>
      <c r="EQC7" s="72"/>
      <c r="EQD7" s="72"/>
      <c r="EQE7" s="72"/>
      <c r="EQF7" s="72"/>
      <c r="EQG7" s="72"/>
      <c r="EQH7" s="72"/>
      <c r="EQI7" s="72"/>
      <c r="EQJ7" s="72"/>
      <c r="EQK7" s="72"/>
      <c r="EQL7" s="72"/>
      <c r="EQM7" s="72"/>
      <c r="EQN7" s="72"/>
      <c r="EQO7" s="72"/>
      <c r="EQP7" s="72"/>
      <c r="EQQ7" s="72"/>
      <c r="EQR7" s="72"/>
      <c r="EQS7" s="72"/>
      <c r="EQT7" s="72"/>
      <c r="EQU7" s="72"/>
      <c r="EQV7" s="72"/>
      <c r="EQW7" s="72"/>
      <c r="EQX7" s="72"/>
      <c r="EQY7" s="72"/>
      <c r="EQZ7" s="72"/>
      <c r="ERA7" s="72"/>
      <c r="ERB7" s="72"/>
      <c r="ERC7" s="72"/>
      <c r="ERD7" s="72"/>
      <c r="ERE7" s="72"/>
      <c r="ERF7" s="72"/>
      <c r="ERG7" s="72"/>
      <c r="ERH7" s="72"/>
      <c r="ERI7" s="72"/>
      <c r="ERJ7" s="72"/>
      <c r="ERK7" s="72"/>
      <c r="ERL7" s="72"/>
      <c r="ERM7" s="72"/>
      <c r="ERN7" s="72"/>
      <c r="ERO7" s="72"/>
      <c r="ERP7" s="72"/>
      <c r="ERQ7" s="72"/>
      <c r="ERR7" s="72"/>
      <c r="ERS7" s="72"/>
      <c r="ERT7" s="72"/>
      <c r="ERU7" s="72"/>
      <c r="ERV7" s="72"/>
      <c r="ERW7" s="72"/>
      <c r="ERX7" s="72"/>
      <c r="ERY7" s="72"/>
      <c r="ERZ7" s="72"/>
      <c r="ESA7" s="72"/>
      <c r="ESB7" s="72"/>
      <c r="ESC7" s="72"/>
      <c r="ESD7" s="72"/>
      <c r="ESE7" s="72"/>
      <c r="ESF7" s="72"/>
      <c r="ESG7" s="72"/>
      <c r="ESH7" s="72"/>
      <c r="ESI7" s="72"/>
      <c r="ESJ7" s="72"/>
      <c r="ESK7" s="72"/>
      <c r="ESL7" s="72"/>
      <c r="ESM7" s="72"/>
      <c r="ESN7" s="72"/>
      <c r="ESO7" s="72"/>
      <c r="ESP7" s="72"/>
      <c r="ESQ7" s="72"/>
      <c r="ESR7" s="72"/>
      <c r="ESS7" s="72"/>
      <c r="EST7" s="72"/>
      <c r="ESU7" s="72"/>
      <c r="ESV7" s="72"/>
      <c r="ESW7" s="72"/>
      <c r="ESX7" s="72"/>
      <c r="ESY7" s="72"/>
      <c r="ESZ7" s="72"/>
      <c r="ETA7" s="72"/>
      <c r="ETB7" s="72"/>
      <c r="ETC7" s="72"/>
      <c r="ETD7" s="72"/>
      <c r="ETE7" s="72"/>
      <c r="ETF7" s="72"/>
      <c r="ETG7" s="72"/>
      <c r="ETH7" s="72"/>
      <c r="ETI7" s="72"/>
      <c r="ETJ7" s="72"/>
      <c r="ETK7" s="72"/>
      <c r="ETL7" s="72"/>
      <c r="ETM7" s="72"/>
      <c r="ETN7" s="72"/>
      <c r="ETO7" s="72"/>
      <c r="ETP7" s="72"/>
      <c r="ETQ7" s="72"/>
      <c r="ETR7" s="72"/>
      <c r="ETS7" s="72"/>
      <c r="ETT7" s="72"/>
      <c r="ETU7" s="72"/>
      <c r="ETV7" s="72"/>
      <c r="ETW7" s="72"/>
      <c r="ETX7" s="72"/>
      <c r="ETY7" s="72"/>
      <c r="ETZ7" s="72"/>
      <c r="EUA7" s="72"/>
      <c r="EUB7" s="72"/>
      <c r="EUC7" s="72"/>
      <c r="EUD7" s="72"/>
      <c r="EUE7" s="72"/>
      <c r="EUF7" s="72"/>
      <c r="EUG7" s="72"/>
      <c r="EUH7" s="72"/>
      <c r="EUI7" s="72"/>
      <c r="EUJ7" s="72"/>
      <c r="EUK7" s="72"/>
      <c r="EUL7" s="72"/>
      <c r="EUM7" s="72"/>
      <c r="EUN7" s="72"/>
      <c r="EUO7" s="72"/>
      <c r="EUP7" s="72"/>
      <c r="EUQ7" s="72"/>
      <c r="EUR7" s="72"/>
      <c r="EUS7" s="72"/>
      <c r="EUT7" s="72"/>
      <c r="EUU7" s="72"/>
      <c r="EUV7" s="72"/>
      <c r="EUW7" s="72"/>
      <c r="EUX7" s="72"/>
      <c r="EUY7" s="72"/>
      <c r="EUZ7" s="72"/>
      <c r="EVA7" s="72"/>
      <c r="EVB7" s="72"/>
      <c r="EVC7" s="72"/>
      <c r="EVD7" s="72"/>
      <c r="EVE7" s="72"/>
      <c r="EVF7" s="72"/>
      <c r="EVG7" s="72"/>
      <c r="EVH7" s="72"/>
      <c r="EVI7" s="72"/>
      <c r="EVJ7" s="72"/>
      <c r="EVK7" s="72"/>
      <c r="EVL7" s="72"/>
      <c r="EVM7" s="72"/>
      <c r="EVN7" s="72"/>
      <c r="EVO7" s="72"/>
      <c r="EVP7" s="72"/>
      <c r="EVQ7" s="72"/>
      <c r="EVR7" s="72"/>
      <c r="EVS7" s="72"/>
      <c r="EVT7" s="72"/>
      <c r="EVU7" s="72"/>
      <c r="EVV7" s="72"/>
      <c r="EVW7" s="72"/>
      <c r="EVX7" s="72"/>
      <c r="EVY7" s="72"/>
      <c r="EVZ7" s="72"/>
      <c r="EWA7" s="72"/>
      <c r="EWB7" s="72"/>
      <c r="EWC7" s="72"/>
      <c r="EWD7" s="72"/>
      <c r="EWE7" s="72"/>
      <c r="EWF7" s="72"/>
      <c r="EWG7" s="72"/>
      <c r="EWH7" s="72"/>
      <c r="EWI7" s="72"/>
      <c r="EWJ7" s="72"/>
      <c r="EWK7" s="72"/>
      <c r="EWL7" s="72"/>
      <c r="EWM7" s="72"/>
      <c r="EWN7" s="72"/>
      <c r="EWO7" s="72"/>
      <c r="EWP7" s="72"/>
      <c r="EWQ7" s="72"/>
      <c r="EWR7" s="72"/>
      <c r="EWS7" s="72"/>
      <c r="EWT7" s="72"/>
      <c r="EWU7" s="72"/>
      <c r="EWV7" s="72"/>
      <c r="EWW7" s="72"/>
      <c r="EWX7" s="72"/>
      <c r="EWY7" s="72"/>
      <c r="EWZ7" s="72"/>
      <c r="EXA7" s="72"/>
      <c r="EXB7" s="72"/>
      <c r="EXC7" s="72"/>
      <c r="EXD7" s="72"/>
      <c r="EXE7" s="72"/>
      <c r="EXF7" s="72"/>
      <c r="EXG7" s="72"/>
      <c r="EXH7" s="72"/>
      <c r="EXI7" s="72"/>
      <c r="EXJ7" s="72"/>
      <c r="EXK7" s="72"/>
      <c r="EXL7" s="72"/>
      <c r="EXM7" s="72"/>
      <c r="EXN7" s="72"/>
      <c r="EXO7" s="72"/>
      <c r="EXP7" s="72"/>
      <c r="EXQ7" s="72"/>
      <c r="EXR7" s="72"/>
      <c r="EXS7" s="72"/>
      <c r="EXT7" s="72"/>
      <c r="EXU7" s="72"/>
      <c r="EXV7" s="72"/>
      <c r="EXW7" s="72"/>
      <c r="EXX7" s="72"/>
      <c r="EXY7" s="72"/>
      <c r="EXZ7" s="72"/>
      <c r="EYA7" s="72"/>
      <c r="EYB7" s="72"/>
      <c r="EYC7" s="72"/>
      <c r="EYD7" s="72"/>
      <c r="EYE7" s="72"/>
      <c r="EYF7" s="72"/>
      <c r="EYG7" s="72"/>
      <c r="EYH7" s="72"/>
      <c r="EYI7" s="72"/>
      <c r="EYJ7" s="72"/>
      <c r="EYK7" s="72"/>
      <c r="EYL7" s="72"/>
      <c r="EYM7" s="72"/>
      <c r="EYN7" s="72"/>
      <c r="EYO7" s="72"/>
      <c r="EYP7" s="72"/>
      <c r="EYQ7" s="72"/>
      <c r="EYR7" s="72"/>
      <c r="EYS7" s="72"/>
      <c r="EYT7" s="72"/>
      <c r="EYU7" s="72"/>
      <c r="EYV7" s="72"/>
      <c r="EYW7" s="72"/>
      <c r="EYX7" s="72"/>
      <c r="EYY7" s="72"/>
      <c r="EYZ7" s="72"/>
      <c r="EZA7" s="72"/>
      <c r="EZB7" s="72"/>
      <c r="EZC7" s="72"/>
      <c r="EZD7" s="72"/>
      <c r="EZE7" s="72"/>
      <c r="EZF7" s="72"/>
      <c r="EZG7" s="72"/>
      <c r="EZH7" s="72"/>
      <c r="EZI7" s="72"/>
      <c r="EZJ7" s="72"/>
      <c r="EZK7" s="72"/>
      <c r="EZL7" s="72"/>
      <c r="EZM7" s="72"/>
      <c r="EZN7" s="72"/>
      <c r="EZO7" s="72"/>
      <c r="EZP7" s="72"/>
      <c r="EZQ7" s="72"/>
      <c r="EZR7" s="72"/>
      <c r="EZS7" s="72"/>
      <c r="EZT7" s="72"/>
      <c r="EZU7" s="72"/>
      <c r="EZV7" s="72"/>
      <c r="EZW7" s="72"/>
      <c r="EZX7" s="72"/>
      <c r="EZY7" s="72"/>
      <c r="EZZ7" s="72"/>
      <c r="FAA7" s="72"/>
      <c r="FAB7" s="72"/>
      <c r="FAC7" s="72"/>
      <c r="FAD7" s="72"/>
      <c r="FAE7" s="72"/>
      <c r="FAF7" s="72"/>
      <c r="FAG7" s="72"/>
      <c r="FAH7" s="72"/>
      <c r="FAI7" s="72"/>
      <c r="FAJ7" s="72"/>
      <c r="FAK7" s="72"/>
      <c r="FAL7" s="72"/>
      <c r="FAM7" s="72"/>
      <c r="FAN7" s="72"/>
      <c r="FAO7" s="72"/>
      <c r="FAP7" s="72"/>
      <c r="FAQ7" s="72"/>
      <c r="FAR7" s="72"/>
      <c r="FAS7" s="72"/>
      <c r="FAT7" s="72"/>
      <c r="FAU7" s="72"/>
      <c r="FAV7" s="72"/>
      <c r="FAW7" s="72"/>
      <c r="FAX7" s="72"/>
      <c r="FAY7" s="72"/>
      <c r="FAZ7" s="72"/>
      <c r="FBA7" s="72"/>
      <c r="FBB7" s="72"/>
      <c r="FBC7" s="72"/>
      <c r="FBD7" s="72"/>
      <c r="FBE7" s="72"/>
      <c r="FBF7" s="72"/>
      <c r="FBG7" s="72"/>
      <c r="FBH7" s="72"/>
      <c r="FBI7" s="72"/>
      <c r="FBJ7" s="72"/>
      <c r="FBK7" s="72"/>
      <c r="FBL7" s="72"/>
      <c r="FBM7" s="72"/>
      <c r="FBN7" s="72"/>
      <c r="FBO7" s="72"/>
      <c r="FBP7" s="72"/>
      <c r="FBQ7" s="72"/>
      <c r="FBR7" s="72"/>
      <c r="FBS7" s="72"/>
      <c r="FBT7" s="72"/>
      <c r="FBU7" s="72"/>
      <c r="FBV7" s="72"/>
      <c r="FBW7" s="72"/>
      <c r="FBX7" s="72"/>
      <c r="FBY7" s="72"/>
      <c r="FBZ7" s="72"/>
      <c r="FCA7" s="72"/>
      <c r="FCB7" s="72"/>
      <c r="FCC7" s="72"/>
      <c r="FCD7" s="72"/>
      <c r="FCE7" s="72"/>
      <c r="FCF7" s="72"/>
      <c r="FCG7" s="72"/>
      <c r="FCH7" s="72"/>
      <c r="FCI7" s="72"/>
      <c r="FCJ7" s="72"/>
      <c r="FCK7" s="72"/>
      <c r="FCL7" s="72"/>
      <c r="FCM7" s="72"/>
      <c r="FCN7" s="72"/>
      <c r="FCO7" s="72"/>
      <c r="FCP7" s="72"/>
      <c r="FCQ7" s="72"/>
      <c r="FCR7" s="72"/>
      <c r="FCS7" s="72"/>
      <c r="FCT7" s="72"/>
      <c r="FCU7" s="72"/>
      <c r="FCV7" s="72"/>
      <c r="FCW7" s="72"/>
      <c r="FCX7" s="72"/>
      <c r="FCY7" s="72"/>
      <c r="FCZ7" s="72"/>
      <c r="FDA7" s="72"/>
      <c r="FDB7" s="72"/>
      <c r="FDC7" s="72"/>
      <c r="FDD7" s="72"/>
      <c r="FDE7" s="72"/>
      <c r="FDF7" s="72"/>
      <c r="FDG7" s="72"/>
      <c r="FDH7" s="72"/>
      <c r="FDI7" s="72"/>
      <c r="FDJ7" s="72"/>
      <c r="FDK7" s="72"/>
      <c r="FDL7" s="72"/>
      <c r="FDM7" s="72"/>
      <c r="FDN7" s="72"/>
      <c r="FDO7" s="72"/>
      <c r="FDP7" s="72"/>
      <c r="FDQ7" s="72"/>
      <c r="FDR7" s="72"/>
      <c r="FDS7" s="72"/>
      <c r="FDT7" s="72"/>
      <c r="FDU7" s="72"/>
      <c r="FDV7" s="72"/>
      <c r="FDW7" s="72"/>
      <c r="FDX7" s="72"/>
      <c r="FDY7" s="72"/>
      <c r="FDZ7" s="72"/>
      <c r="FEA7" s="72"/>
      <c r="FEB7" s="72"/>
      <c r="FEC7" s="72"/>
      <c r="FED7" s="72"/>
      <c r="FEE7" s="72"/>
      <c r="FEF7" s="72"/>
      <c r="FEG7" s="72"/>
      <c r="FEH7" s="72"/>
      <c r="FEI7" s="72"/>
      <c r="FEJ7" s="72"/>
      <c r="FEK7" s="72"/>
      <c r="FEL7" s="72"/>
      <c r="FEM7" s="72"/>
      <c r="FEN7" s="72"/>
      <c r="FEO7" s="72"/>
      <c r="FEP7" s="72"/>
      <c r="FEQ7" s="72"/>
      <c r="FER7" s="72"/>
      <c r="FES7" s="72"/>
      <c r="FET7" s="72"/>
      <c r="FEU7" s="72"/>
      <c r="FEV7" s="72"/>
      <c r="FEW7" s="72"/>
      <c r="FEX7" s="72"/>
      <c r="FEY7" s="72"/>
      <c r="FEZ7" s="72"/>
      <c r="FFA7" s="72"/>
      <c r="FFB7" s="72"/>
      <c r="FFC7" s="72"/>
      <c r="FFD7" s="72"/>
      <c r="FFE7" s="72"/>
      <c r="FFF7" s="72"/>
      <c r="FFG7" s="72"/>
      <c r="FFH7" s="72"/>
      <c r="FFI7" s="72"/>
      <c r="FFJ7" s="72"/>
      <c r="FFK7" s="72"/>
      <c r="FFL7" s="72"/>
      <c r="FFM7" s="72"/>
      <c r="FFN7" s="72"/>
      <c r="FFO7" s="72"/>
      <c r="FFP7" s="72"/>
      <c r="FFQ7" s="72"/>
      <c r="FFR7" s="72"/>
      <c r="FFS7" s="72"/>
      <c r="FFT7" s="72"/>
      <c r="FFU7" s="72"/>
      <c r="FFV7" s="72"/>
      <c r="FFW7" s="72"/>
      <c r="FFX7" s="72"/>
      <c r="FFY7" s="72"/>
      <c r="FFZ7" s="72"/>
      <c r="FGA7" s="72"/>
      <c r="FGB7" s="72"/>
      <c r="FGC7" s="72"/>
      <c r="FGD7" s="72"/>
      <c r="FGE7" s="72"/>
      <c r="FGF7" s="72"/>
      <c r="FGG7" s="72"/>
      <c r="FGH7" s="72"/>
      <c r="FGI7" s="72"/>
      <c r="FGJ7" s="72"/>
      <c r="FGK7" s="72"/>
      <c r="FGL7" s="72"/>
      <c r="FGM7" s="72"/>
      <c r="FGN7" s="72"/>
      <c r="FGO7" s="72"/>
      <c r="FGP7" s="72"/>
      <c r="FGQ7" s="72"/>
      <c r="FGR7" s="72"/>
      <c r="FGS7" s="72"/>
      <c r="FGT7" s="72"/>
      <c r="FGU7" s="72"/>
      <c r="FGV7" s="72"/>
      <c r="FGW7" s="72"/>
      <c r="FGX7" s="72"/>
      <c r="FGY7" s="72"/>
      <c r="FGZ7" s="72"/>
      <c r="FHA7" s="72"/>
      <c r="FHB7" s="72"/>
      <c r="FHC7" s="72"/>
      <c r="FHD7" s="72"/>
      <c r="FHE7" s="72"/>
      <c r="FHF7" s="72"/>
      <c r="FHG7" s="72"/>
      <c r="FHH7" s="72"/>
      <c r="FHI7" s="72"/>
      <c r="FHJ7" s="72"/>
      <c r="FHK7" s="72"/>
      <c r="FHL7" s="72"/>
      <c r="FHM7" s="72"/>
      <c r="FHN7" s="72"/>
      <c r="FHO7" s="72"/>
      <c r="FHP7" s="72"/>
      <c r="FHQ7" s="72"/>
      <c r="FHR7" s="72"/>
      <c r="FHS7" s="72"/>
      <c r="FHT7" s="72"/>
      <c r="FHU7" s="72"/>
      <c r="FHV7" s="72"/>
      <c r="FHW7" s="72"/>
      <c r="FHX7" s="72"/>
      <c r="FHY7" s="72"/>
      <c r="FHZ7" s="72"/>
      <c r="FIA7" s="72"/>
      <c r="FIB7" s="72"/>
      <c r="FIC7" s="72"/>
      <c r="FID7" s="72"/>
      <c r="FIE7" s="72"/>
      <c r="FIF7" s="72"/>
      <c r="FIG7" s="72"/>
      <c r="FIH7" s="72"/>
      <c r="FII7" s="72"/>
      <c r="FIJ7" s="72"/>
      <c r="FIK7" s="72"/>
      <c r="FIL7" s="72"/>
      <c r="FIM7" s="72"/>
      <c r="FIN7" s="72"/>
      <c r="FIO7" s="72"/>
      <c r="FIP7" s="72"/>
      <c r="FIQ7" s="72"/>
      <c r="FIR7" s="72"/>
      <c r="FIS7" s="72"/>
      <c r="FIT7" s="72"/>
      <c r="FIU7" s="72"/>
      <c r="FIV7" s="72"/>
      <c r="FIW7" s="72"/>
      <c r="FIX7" s="72"/>
      <c r="FIY7" s="72"/>
      <c r="FIZ7" s="72"/>
      <c r="FJA7" s="72"/>
      <c r="FJB7" s="72"/>
      <c r="FJC7" s="72"/>
      <c r="FJD7" s="72"/>
      <c r="FJE7" s="72"/>
      <c r="FJF7" s="72"/>
      <c r="FJG7" s="72"/>
      <c r="FJH7" s="72"/>
      <c r="FJI7" s="72"/>
      <c r="FJJ7" s="72"/>
      <c r="FJK7" s="72"/>
      <c r="FJL7" s="72"/>
      <c r="FJM7" s="72"/>
      <c r="FJN7" s="72"/>
      <c r="FJO7" s="72"/>
      <c r="FJP7" s="72"/>
      <c r="FJQ7" s="72"/>
      <c r="FJR7" s="72"/>
      <c r="FJS7" s="72"/>
      <c r="FJT7" s="72"/>
      <c r="FJU7" s="72"/>
      <c r="FJV7" s="72"/>
      <c r="FJW7" s="72"/>
      <c r="FJX7" s="72"/>
      <c r="FJY7" s="72"/>
      <c r="FJZ7" s="72"/>
      <c r="FKA7" s="72"/>
      <c r="FKB7" s="72"/>
      <c r="FKC7" s="72"/>
      <c r="FKD7" s="72"/>
      <c r="FKE7" s="72"/>
      <c r="FKF7" s="72"/>
      <c r="FKG7" s="72"/>
      <c r="FKH7" s="72"/>
      <c r="FKI7" s="72"/>
      <c r="FKJ7" s="72"/>
      <c r="FKK7" s="72"/>
      <c r="FKL7" s="72"/>
      <c r="FKM7" s="72"/>
      <c r="FKN7" s="72"/>
      <c r="FKO7" s="72"/>
      <c r="FKP7" s="72"/>
      <c r="FKQ7" s="72"/>
      <c r="FKR7" s="72"/>
      <c r="FKS7" s="72"/>
      <c r="FKT7" s="72"/>
      <c r="FKU7" s="72"/>
      <c r="FKV7" s="72"/>
      <c r="FKW7" s="72"/>
      <c r="FKX7" s="72"/>
      <c r="FKY7" s="72"/>
      <c r="FKZ7" s="72"/>
      <c r="FLA7" s="72"/>
      <c r="FLB7" s="72"/>
      <c r="FLC7" s="72"/>
      <c r="FLD7" s="72"/>
      <c r="FLE7" s="72"/>
      <c r="FLF7" s="72"/>
      <c r="FLG7" s="72"/>
      <c r="FLH7" s="72"/>
      <c r="FLI7" s="72"/>
      <c r="FLJ7" s="72"/>
      <c r="FLK7" s="72"/>
      <c r="FLL7" s="72"/>
      <c r="FLM7" s="72"/>
      <c r="FLN7" s="72"/>
      <c r="FLO7" s="72"/>
      <c r="FLP7" s="72"/>
      <c r="FLQ7" s="72"/>
      <c r="FLR7" s="72"/>
      <c r="FLS7" s="72"/>
      <c r="FLT7" s="72"/>
      <c r="FLU7" s="72"/>
      <c r="FLV7" s="72"/>
      <c r="FLW7" s="72"/>
      <c r="FLX7" s="72"/>
      <c r="FLY7" s="72"/>
      <c r="FLZ7" s="72"/>
      <c r="FMA7" s="72"/>
      <c r="FMB7" s="72"/>
      <c r="FMC7" s="72"/>
      <c r="FMD7" s="72"/>
      <c r="FME7" s="72"/>
      <c r="FMF7" s="72"/>
      <c r="FMG7" s="72"/>
      <c r="FMH7" s="72"/>
      <c r="FMI7" s="72"/>
      <c r="FMJ7" s="72"/>
      <c r="FMK7" s="72"/>
      <c r="FML7" s="72"/>
      <c r="FMM7" s="72"/>
      <c r="FMN7" s="72"/>
      <c r="FMO7" s="72"/>
      <c r="FMP7" s="72"/>
      <c r="FMQ7" s="72"/>
      <c r="FMR7" s="72"/>
      <c r="FMS7" s="72"/>
      <c r="FMT7" s="72"/>
      <c r="FMU7" s="72"/>
      <c r="FMV7" s="72"/>
      <c r="FMW7" s="72"/>
      <c r="FMX7" s="72"/>
      <c r="FMY7" s="72"/>
      <c r="FMZ7" s="72"/>
      <c r="FNA7" s="72"/>
      <c r="FNB7" s="72"/>
      <c r="FNC7" s="72"/>
      <c r="FND7" s="72"/>
      <c r="FNE7" s="72"/>
      <c r="FNF7" s="72"/>
      <c r="FNG7" s="72"/>
      <c r="FNH7" s="72"/>
      <c r="FNI7" s="72"/>
      <c r="FNJ7" s="72"/>
      <c r="FNK7" s="72"/>
      <c r="FNL7" s="72"/>
      <c r="FNM7" s="72"/>
      <c r="FNN7" s="72"/>
      <c r="FNO7" s="72"/>
      <c r="FNP7" s="72"/>
      <c r="FNQ7" s="72"/>
      <c r="FNR7" s="72"/>
      <c r="FNS7" s="72"/>
      <c r="FNT7" s="72"/>
      <c r="FNU7" s="72"/>
      <c r="FNV7" s="72"/>
      <c r="FNW7" s="72"/>
      <c r="FNX7" s="72"/>
      <c r="FNY7" s="72"/>
      <c r="FNZ7" s="72"/>
      <c r="FOA7" s="72"/>
      <c r="FOB7" s="72"/>
      <c r="FOC7" s="72"/>
      <c r="FOD7" s="72"/>
      <c r="FOE7" s="72"/>
      <c r="FOF7" s="72"/>
      <c r="FOG7" s="72"/>
      <c r="FOH7" s="72"/>
      <c r="FOI7" s="72"/>
      <c r="FOJ7" s="72"/>
      <c r="FOK7" s="72"/>
      <c r="FOL7" s="72"/>
      <c r="FOM7" s="72"/>
      <c r="FON7" s="72"/>
      <c r="FOO7" s="72"/>
      <c r="FOP7" s="72"/>
      <c r="FOQ7" s="72"/>
      <c r="FOR7" s="72"/>
      <c r="FOS7" s="72"/>
      <c r="FOT7" s="72"/>
      <c r="FOU7" s="72"/>
      <c r="FOV7" s="72"/>
      <c r="FOW7" s="72"/>
      <c r="FOX7" s="72"/>
      <c r="FOY7" s="72"/>
      <c r="FOZ7" s="72"/>
      <c r="FPA7" s="72"/>
      <c r="FPB7" s="72"/>
      <c r="FPC7" s="72"/>
      <c r="FPD7" s="72"/>
      <c r="FPE7" s="72"/>
      <c r="FPF7" s="72"/>
      <c r="FPG7" s="72"/>
      <c r="FPH7" s="72"/>
      <c r="FPI7" s="72"/>
      <c r="FPJ7" s="72"/>
      <c r="FPK7" s="72"/>
      <c r="FPL7" s="72"/>
      <c r="FPM7" s="72"/>
      <c r="FPN7" s="72"/>
      <c r="FPO7" s="72"/>
      <c r="FPP7" s="72"/>
      <c r="FPQ7" s="72"/>
      <c r="FPR7" s="72"/>
      <c r="FPS7" s="72"/>
      <c r="FPT7" s="72"/>
      <c r="FPU7" s="72"/>
      <c r="FPV7" s="72"/>
      <c r="FPW7" s="72"/>
      <c r="FPX7" s="72"/>
      <c r="FPY7" s="72"/>
      <c r="FPZ7" s="72"/>
      <c r="FQA7" s="72"/>
      <c r="FQB7" s="72"/>
      <c r="FQC7" s="72"/>
      <c r="FQD7" s="72"/>
      <c r="FQE7" s="72"/>
      <c r="FQF7" s="72"/>
      <c r="FQG7" s="72"/>
      <c r="FQH7" s="72"/>
      <c r="FQI7" s="72"/>
      <c r="FQJ7" s="72"/>
      <c r="FQK7" s="72"/>
      <c r="FQL7" s="72"/>
      <c r="FQM7" s="72"/>
      <c r="FQN7" s="72"/>
      <c r="FQO7" s="72"/>
      <c r="FQP7" s="72"/>
      <c r="FQQ7" s="72"/>
      <c r="FQR7" s="72"/>
      <c r="FQS7" s="72"/>
      <c r="FQT7" s="72"/>
      <c r="FQU7" s="72"/>
      <c r="FQV7" s="72"/>
      <c r="FQW7" s="72"/>
      <c r="FQX7" s="72"/>
      <c r="FQY7" s="72"/>
      <c r="FQZ7" s="72"/>
      <c r="FRA7" s="72"/>
      <c r="FRB7" s="72"/>
      <c r="FRC7" s="72"/>
      <c r="FRD7" s="72"/>
      <c r="FRE7" s="72"/>
      <c r="FRF7" s="72"/>
      <c r="FRG7" s="72"/>
      <c r="FRH7" s="72"/>
      <c r="FRI7" s="72"/>
      <c r="FRJ7" s="72"/>
      <c r="FRK7" s="72"/>
      <c r="FRL7" s="72"/>
      <c r="FRM7" s="72"/>
      <c r="FRN7" s="72"/>
      <c r="FRO7" s="72"/>
      <c r="FRP7" s="72"/>
      <c r="FRQ7" s="72"/>
      <c r="FRR7" s="72"/>
      <c r="FRS7" s="72"/>
      <c r="FRT7" s="72"/>
      <c r="FRU7" s="72"/>
      <c r="FRV7" s="72"/>
      <c r="FRW7" s="72"/>
      <c r="FRX7" s="72"/>
      <c r="FRY7" s="72"/>
      <c r="FRZ7" s="72"/>
      <c r="FSA7" s="72"/>
      <c r="FSB7" s="72"/>
      <c r="FSC7" s="72"/>
      <c r="FSD7" s="72"/>
      <c r="FSE7" s="72"/>
      <c r="FSF7" s="72"/>
      <c r="FSG7" s="72"/>
      <c r="FSH7" s="72"/>
      <c r="FSI7" s="72"/>
      <c r="FSJ7" s="72"/>
      <c r="FSK7" s="72"/>
      <c r="FSL7" s="72"/>
      <c r="FSM7" s="72"/>
      <c r="FSN7" s="72"/>
      <c r="FSO7" s="72"/>
      <c r="FSP7" s="72"/>
      <c r="FSQ7" s="72"/>
      <c r="FSR7" s="72"/>
      <c r="FSS7" s="72"/>
      <c r="FST7" s="72"/>
      <c r="FSU7" s="72"/>
      <c r="FSV7" s="72"/>
      <c r="FSW7" s="72"/>
      <c r="FSX7" s="72"/>
      <c r="FSY7" s="72"/>
      <c r="FSZ7" s="72"/>
      <c r="FTA7" s="72"/>
      <c r="FTB7" s="72"/>
      <c r="FTC7" s="72"/>
      <c r="FTD7" s="72"/>
      <c r="FTE7" s="72"/>
      <c r="FTF7" s="72"/>
      <c r="FTG7" s="72"/>
      <c r="FTH7" s="72"/>
      <c r="FTI7" s="72"/>
      <c r="FTJ7" s="72"/>
      <c r="FTK7" s="72"/>
      <c r="FTL7" s="72"/>
      <c r="FTM7" s="72"/>
      <c r="FTN7" s="72"/>
      <c r="FTO7" s="72"/>
      <c r="FTP7" s="72"/>
      <c r="FTQ7" s="72"/>
      <c r="FTR7" s="72"/>
      <c r="FTS7" s="72"/>
      <c r="FTT7" s="72"/>
      <c r="FTU7" s="72"/>
      <c r="FTV7" s="72"/>
      <c r="FTW7" s="72"/>
      <c r="FTX7" s="72"/>
      <c r="FTY7" s="72"/>
      <c r="FTZ7" s="72"/>
      <c r="FUA7" s="72"/>
      <c r="FUB7" s="72"/>
      <c r="FUC7" s="72"/>
      <c r="FUD7" s="72"/>
      <c r="FUE7" s="72"/>
      <c r="FUF7" s="72"/>
      <c r="FUG7" s="72"/>
      <c r="FUH7" s="72"/>
      <c r="FUI7" s="72"/>
      <c r="FUJ7" s="72"/>
      <c r="FUK7" s="72"/>
      <c r="FUL7" s="72"/>
      <c r="FUM7" s="72"/>
      <c r="FUN7" s="72"/>
      <c r="FUO7" s="72"/>
      <c r="FUP7" s="72"/>
      <c r="FUQ7" s="72"/>
      <c r="FUR7" s="72"/>
      <c r="FUS7" s="72"/>
      <c r="FUT7" s="72"/>
      <c r="FUU7" s="72"/>
      <c r="FUV7" s="72"/>
      <c r="FUW7" s="72"/>
      <c r="FUX7" s="72"/>
      <c r="FUY7" s="72"/>
      <c r="FUZ7" s="72"/>
      <c r="FVA7" s="72"/>
      <c r="FVB7" s="72"/>
      <c r="FVC7" s="72"/>
      <c r="FVD7" s="72"/>
      <c r="FVE7" s="72"/>
      <c r="FVF7" s="72"/>
      <c r="FVG7" s="72"/>
      <c r="FVH7" s="72"/>
      <c r="FVI7" s="72"/>
      <c r="FVJ7" s="72"/>
      <c r="FVK7" s="72"/>
      <c r="FVL7" s="72"/>
      <c r="FVM7" s="72"/>
      <c r="FVN7" s="72"/>
      <c r="FVO7" s="72"/>
      <c r="FVP7" s="72"/>
      <c r="FVQ7" s="72"/>
      <c r="FVR7" s="72"/>
      <c r="FVS7" s="72"/>
      <c r="FVT7" s="72"/>
      <c r="FVU7" s="72"/>
      <c r="FVV7" s="72"/>
      <c r="FVW7" s="72"/>
      <c r="FVX7" s="72"/>
      <c r="FVY7" s="72"/>
      <c r="FVZ7" s="72"/>
      <c r="FWA7" s="72"/>
      <c r="FWB7" s="72"/>
      <c r="FWC7" s="72"/>
      <c r="FWD7" s="72"/>
      <c r="FWE7" s="72"/>
      <c r="FWF7" s="72"/>
      <c r="FWG7" s="72"/>
      <c r="FWH7" s="72"/>
      <c r="FWI7" s="72"/>
      <c r="FWJ7" s="72"/>
      <c r="FWK7" s="72"/>
      <c r="FWL7" s="72"/>
      <c r="FWM7" s="72"/>
      <c r="FWN7" s="72"/>
      <c r="FWO7" s="72"/>
      <c r="FWP7" s="72"/>
      <c r="FWQ7" s="72"/>
      <c r="FWR7" s="72"/>
      <c r="FWS7" s="72"/>
      <c r="FWT7" s="72"/>
      <c r="FWU7" s="72"/>
      <c r="FWV7" s="72"/>
      <c r="FWW7" s="72"/>
      <c r="FWX7" s="72"/>
      <c r="FWY7" s="72"/>
      <c r="FWZ7" s="72"/>
      <c r="FXA7" s="72"/>
      <c r="FXB7" s="72"/>
      <c r="FXC7" s="72"/>
      <c r="FXD7" s="72"/>
      <c r="FXE7" s="72"/>
      <c r="FXF7" s="72"/>
      <c r="FXG7" s="72"/>
      <c r="FXH7" s="72"/>
      <c r="FXI7" s="72"/>
      <c r="FXJ7" s="72"/>
      <c r="FXK7" s="72"/>
      <c r="FXL7" s="72"/>
      <c r="FXM7" s="72"/>
      <c r="FXN7" s="72"/>
      <c r="FXO7" s="72"/>
      <c r="FXP7" s="72"/>
      <c r="FXQ7" s="72"/>
      <c r="FXR7" s="72"/>
      <c r="FXS7" s="72"/>
      <c r="FXT7" s="72"/>
      <c r="FXU7" s="72"/>
      <c r="FXV7" s="72"/>
      <c r="FXW7" s="72"/>
      <c r="FXX7" s="72"/>
      <c r="FXY7" s="72"/>
      <c r="FXZ7" s="72"/>
      <c r="FYA7" s="72"/>
      <c r="FYB7" s="72"/>
      <c r="FYC7" s="72"/>
      <c r="FYD7" s="72"/>
      <c r="FYE7" s="72"/>
      <c r="FYF7" s="72"/>
      <c r="FYG7" s="72"/>
      <c r="FYH7" s="72"/>
      <c r="FYI7" s="72"/>
      <c r="FYJ7" s="72"/>
      <c r="FYK7" s="72"/>
      <c r="FYL7" s="72"/>
      <c r="FYM7" s="72"/>
      <c r="FYN7" s="72"/>
      <c r="FYO7" s="72"/>
      <c r="FYP7" s="72"/>
      <c r="FYQ7" s="72"/>
      <c r="FYR7" s="72"/>
      <c r="FYS7" s="72"/>
      <c r="FYT7" s="72"/>
      <c r="FYU7" s="72"/>
      <c r="FYV7" s="72"/>
      <c r="FYW7" s="72"/>
      <c r="FYX7" s="72"/>
      <c r="FYY7" s="72"/>
      <c r="FYZ7" s="72"/>
      <c r="FZA7" s="72"/>
      <c r="FZB7" s="72"/>
      <c r="FZC7" s="72"/>
      <c r="FZD7" s="72"/>
      <c r="FZE7" s="72"/>
      <c r="FZF7" s="72"/>
      <c r="FZG7" s="72"/>
      <c r="FZH7" s="72"/>
      <c r="FZI7" s="72"/>
      <c r="FZJ7" s="72"/>
      <c r="FZK7" s="72"/>
      <c r="FZL7" s="72"/>
      <c r="FZM7" s="72"/>
      <c r="FZN7" s="72"/>
      <c r="FZO7" s="72"/>
      <c r="FZP7" s="72"/>
      <c r="FZQ7" s="72"/>
      <c r="FZR7" s="72"/>
      <c r="FZS7" s="72"/>
      <c r="FZT7" s="72"/>
      <c r="FZU7" s="72"/>
      <c r="FZV7" s="72"/>
      <c r="FZW7" s="72"/>
      <c r="FZX7" s="72"/>
      <c r="FZY7" s="72"/>
      <c r="FZZ7" s="72"/>
      <c r="GAA7" s="72"/>
      <c r="GAB7" s="72"/>
      <c r="GAC7" s="72"/>
      <c r="GAD7" s="72"/>
      <c r="GAE7" s="72"/>
      <c r="GAF7" s="72"/>
      <c r="GAG7" s="72"/>
      <c r="GAH7" s="72"/>
      <c r="GAI7" s="72"/>
      <c r="GAJ7" s="72"/>
      <c r="GAK7" s="72"/>
      <c r="GAL7" s="72"/>
      <c r="GAM7" s="72"/>
      <c r="GAN7" s="72"/>
      <c r="GAO7" s="72"/>
      <c r="GAP7" s="72"/>
      <c r="GAQ7" s="72"/>
      <c r="GAR7" s="72"/>
      <c r="GAS7" s="72"/>
      <c r="GAT7" s="72"/>
      <c r="GAU7" s="72"/>
      <c r="GAV7" s="72"/>
      <c r="GAW7" s="72"/>
      <c r="GAX7" s="72"/>
      <c r="GAY7" s="72"/>
      <c r="GAZ7" s="72"/>
      <c r="GBA7" s="72"/>
      <c r="GBB7" s="72"/>
      <c r="GBC7" s="72"/>
      <c r="GBD7" s="72"/>
      <c r="GBE7" s="72"/>
      <c r="GBF7" s="72"/>
      <c r="GBG7" s="72"/>
      <c r="GBH7" s="72"/>
      <c r="GBI7" s="72"/>
      <c r="GBJ7" s="72"/>
      <c r="GBK7" s="72"/>
      <c r="GBL7" s="72"/>
      <c r="GBM7" s="72"/>
      <c r="GBN7" s="72"/>
      <c r="GBO7" s="72"/>
      <c r="GBP7" s="72"/>
      <c r="GBQ7" s="72"/>
      <c r="GBR7" s="72"/>
      <c r="GBS7" s="72"/>
      <c r="GBT7" s="72"/>
      <c r="GBU7" s="72"/>
      <c r="GBV7" s="72"/>
      <c r="GBW7" s="72"/>
      <c r="GBX7" s="72"/>
      <c r="GBY7" s="72"/>
      <c r="GBZ7" s="72"/>
      <c r="GCA7" s="72"/>
      <c r="GCB7" s="72"/>
      <c r="GCC7" s="72"/>
      <c r="GCD7" s="72"/>
      <c r="GCE7" s="72"/>
      <c r="GCF7" s="72"/>
      <c r="GCG7" s="72"/>
      <c r="GCH7" s="72"/>
      <c r="GCI7" s="72"/>
      <c r="GCJ7" s="72"/>
      <c r="GCK7" s="72"/>
      <c r="GCL7" s="72"/>
      <c r="GCM7" s="72"/>
      <c r="GCN7" s="72"/>
      <c r="GCO7" s="72"/>
      <c r="GCP7" s="72"/>
      <c r="GCQ7" s="72"/>
      <c r="GCR7" s="72"/>
      <c r="GCS7" s="72"/>
      <c r="GCT7" s="72"/>
      <c r="GCU7" s="72"/>
      <c r="GCV7" s="72"/>
      <c r="GCW7" s="72"/>
      <c r="GCX7" s="72"/>
      <c r="GCY7" s="72"/>
      <c r="GCZ7" s="72"/>
      <c r="GDA7" s="72"/>
      <c r="GDB7" s="72"/>
      <c r="GDC7" s="72"/>
      <c r="GDD7" s="72"/>
      <c r="GDE7" s="72"/>
      <c r="GDF7" s="72"/>
      <c r="GDG7" s="72"/>
      <c r="GDH7" s="72"/>
      <c r="GDI7" s="72"/>
      <c r="GDJ7" s="72"/>
      <c r="GDK7" s="72"/>
      <c r="GDL7" s="72"/>
      <c r="GDM7" s="72"/>
      <c r="GDN7" s="72"/>
      <c r="GDO7" s="72"/>
      <c r="GDP7" s="72"/>
      <c r="GDQ7" s="72"/>
      <c r="GDR7" s="72"/>
      <c r="GDS7" s="72"/>
      <c r="GDT7" s="72"/>
      <c r="GDU7" s="72"/>
      <c r="GDV7" s="72"/>
      <c r="GDW7" s="72"/>
      <c r="GDX7" s="72"/>
      <c r="GDY7" s="72"/>
      <c r="GDZ7" s="72"/>
      <c r="GEA7" s="72"/>
      <c r="GEB7" s="72"/>
      <c r="GEC7" s="72"/>
      <c r="GED7" s="72"/>
      <c r="GEE7" s="72"/>
      <c r="GEF7" s="72"/>
      <c r="GEG7" s="72"/>
      <c r="GEH7" s="72"/>
      <c r="GEI7" s="72"/>
      <c r="GEJ7" s="72"/>
      <c r="GEK7" s="72"/>
      <c r="GEL7" s="72"/>
      <c r="GEM7" s="72"/>
      <c r="GEN7" s="72"/>
      <c r="GEO7" s="72"/>
      <c r="GEP7" s="72"/>
      <c r="GEQ7" s="72"/>
      <c r="GER7" s="72"/>
      <c r="GES7" s="72"/>
      <c r="GET7" s="72"/>
      <c r="GEU7" s="72"/>
      <c r="GEV7" s="72"/>
      <c r="GEW7" s="72"/>
      <c r="GEX7" s="72"/>
      <c r="GEY7" s="72"/>
      <c r="GEZ7" s="72"/>
      <c r="GFA7" s="72"/>
      <c r="GFB7" s="72"/>
      <c r="GFC7" s="72"/>
      <c r="GFD7" s="72"/>
      <c r="GFE7" s="72"/>
      <c r="GFF7" s="72"/>
      <c r="GFG7" s="72"/>
      <c r="GFH7" s="72"/>
      <c r="GFI7" s="72"/>
      <c r="GFJ7" s="72"/>
      <c r="GFK7" s="72"/>
      <c r="GFL7" s="72"/>
      <c r="GFM7" s="72"/>
      <c r="GFN7" s="72"/>
      <c r="GFO7" s="72"/>
      <c r="GFP7" s="72"/>
      <c r="GFQ7" s="72"/>
      <c r="GFR7" s="72"/>
      <c r="GFS7" s="72"/>
      <c r="GFT7" s="72"/>
      <c r="GFU7" s="72"/>
      <c r="GFV7" s="72"/>
      <c r="GFW7" s="72"/>
      <c r="GFX7" s="72"/>
      <c r="GFY7" s="72"/>
      <c r="GFZ7" s="72"/>
      <c r="GGA7" s="72"/>
      <c r="GGB7" s="72"/>
      <c r="GGC7" s="72"/>
      <c r="GGD7" s="72"/>
      <c r="GGE7" s="72"/>
      <c r="GGF7" s="72"/>
      <c r="GGG7" s="72"/>
      <c r="GGH7" s="72"/>
      <c r="GGI7" s="72"/>
      <c r="GGJ7" s="72"/>
      <c r="GGK7" s="72"/>
      <c r="GGL7" s="72"/>
      <c r="GGM7" s="72"/>
      <c r="GGN7" s="72"/>
      <c r="GGO7" s="72"/>
      <c r="GGP7" s="72"/>
      <c r="GGQ7" s="72"/>
      <c r="GGR7" s="72"/>
      <c r="GGS7" s="72"/>
      <c r="GGT7" s="72"/>
      <c r="GGU7" s="72"/>
      <c r="GGV7" s="72"/>
      <c r="GGW7" s="72"/>
      <c r="GGX7" s="72"/>
      <c r="GGY7" s="72"/>
      <c r="GGZ7" s="72"/>
      <c r="GHA7" s="72"/>
      <c r="GHB7" s="72"/>
      <c r="GHC7" s="72"/>
      <c r="GHD7" s="72"/>
      <c r="GHE7" s="72"/>
      <c r="GHF7" s="72"/>
      <c r="GHG7" s="72"/>
      <c r="GHH7" s="72"/>
      <c r="GHI7" s="72"/>
      <c r="GHJ7" s="72"/>
      <c r="GHK7" s="72"/>
      <c r="GHL7" s="72"/>
      <c r="GHM7" s="72"/>
      <c r="GHN7" s="72"/>
      <c r="GHO7" s="72"/>
      <c r="GHP7" s="72"/>
      <c r="GHQ7" s="72"/>
      <c r="GHR7" s="72"/>
      <c r="GHS7" s="72"/>
      <c r="GHT7" s="72"/>
      <c r="GHU7" s="72"/>
      <c r="GHV7" s="72"/>
      <c r="GHW7" s="72"/>
      <c r="GHX7" s="72"/>
      <c r="GHY7" s="72"/>
      <c r="GHZ7" s="72"/>
      <c r="GIA7" s="72"/>
      <c r="GIB7" s="72"/>
      <c r="GIC7" s="72"/>
      <c r="GID7" s="72"/>
      <c r="GIE7" s="72"/>
      <c r="GIF7" s="72"/>
      <c r="GIG7" s="72"/>
      <c r="GIH7" s="72"/>
      <c r="GII7" s="72"/>
      <c r="GIJ7" s="72"/>
      <c r="GIK7" s="72"/>
      <c r="GIL7" s="72"/>
      <c r="GIM7" s="72"/>
      <c r="GIN7" s="72"/>
      <c r="GIO7" s="72"/>
      <c r="GIP7" s="72"/>
      <c r="GIQ7" s="72"/>
      <c r="GIR7" s="72"/>
      <c r="GIS7" s="72"/>
      <c r="GIT7" s="72"/>
      <c r="GIU7" s="72"/>
      <c r="GIV7" s="72"/>
      <c r="GIW7" s="72"/>
      <c r="GIX7" s="72"/>
      <c r="GIY7" s="72"/>
      <c r="GIZ7" s="72"/>
      <c r="GJA7" s="72"/>
      <c r="GJB7" s="72"/>
      <c r="GJC7" s="72"/>
      <c r="GJD7" s="72"/>
      <c r="GJE7" s="72"/>
      <c r="GJF7" s="72"/>
      <c r="GJG7" s="72"/>
      <c r="GJH7" s="72"/>
      <c r="GJI7" s="72"/>
      <c r="GJJ7" s="72"/>
      <c r="GJK7" s="72"/>
      <c r="GJL7" s="72"/>
      <c r="GJM7" s="72"/>
      <c r="GJN7" s="72"/>
      <c r="GJO7" s="72"/>
      <c r="GJP7" s="72"/>
      <c r="GJQ7" s="72"/>
      <c r="GJR7" s="72"/>
      <c r="GJS7" s="72"/>
      <c r="GJT7" s="72"/>
      <c r="GJU7" s="72"/>
      <c r="GJV7" s="72"/>
      <c r="GJW7" s="72"/>
      <c r="GJX7" s="72"/>
      <c r="GJY7" s="72"/>
      <c r="GJZ7" s="72"/>
      <c r="GKA7" s="72"/>
      <c r="GKB7" s="72"/>
      <c r="GKC7" s="72"/>
      <c r="GKD7" s="72"/>
      <c r="GKE7" s="72"/>
      <c r="GKF7" s="72"/>
      <c r="GKG7" s="72"/>
      <c r="GKH7" s="72"/>
      <c r="GKI7" s="72"/>
      <c r="GKJ7" s="72"/>
      <c r="GKK7" s="72"/>
      <c r="GKL7" s="72"/>
      <c r="GKM7" s="72"/>
      <c r="GKN7" s="72"/>
      <c r="GKO7" s="72"/>
      <c r="GKP7" s="72"/>
      <c r="GKQ7" s="72"/>
      <c r="GKR7" s="72"/>
      <c r="GKS7" s="72"/>
      <c r="GKT7" s="72"/>
      <c r="GKU7" s="72"/>
      <c r="GKV7" s="72"/>
      <c r="GKW7" s="72"/>
      <c r="GKX7" s="72"/>
      <c r="GKY7" s="72"/>
      <c r="GKZ7" s="72"/>
      <c r="GLA7" s="72"/>
      <c r="GLB7" s="72"/>
      <c r="GLC7" s="72"/>
      <c r="GLD7" s="72"/>
      <c r="GLE7" s="72"/>
      <c r="GLF7" s="72"/>
      <c r="GLG7" s="72"/>
      <c r="GLH7" s="72"/>
      <c r="GLI7" s="72"/>
      <c r="GLJ7" s="72"/>
      <c r="GLK7" s="72"/>
      <c r="GLL7" s="72"/>
      <c r="GLM7" s="72"/>
      <c r="GLN7" s="72"/>
      <c r="GLO7" s="72"/>
      <c r="GLP7" s="72"/>
      <c r="GLQ7" s="72"/>
      <c r="GLR7" s="72"/>
      <c r="GLS7" s="72"/>
      <c r="GLT7" s="72"/>
      <c r="GLU7" s="72"/>
      <c r="GLV7" s="72"/>
      <c r="GLW7" s="72"/>
      <c r="GLX7" s="72"/>
      <c r="GLY7" s="72"/>
      <c r="GLZ7" s="72"/>
      <c r="GMA7" s="72"/>
      <c r="GMB7" s="72"/>
      <c r="GMC7" s="72"/>
      <c r="GMD7" s="72"/>
      <c r="GME7" s="72"/>
      <c r="GMF7" s="72"/>
      <c r="GMG7" s="72"/>
      <c r="GMH7" s="72"/>
      <c r="GMI7" s="72"/>
      <c r="GMJ7" s="72"/>
      <c r="GMK7" s="72"/>
      <c r="GML7" s="72"/>
      <c r="GMM7" s="72"/>
      <c r="GMN7" s="72"/>
      <c r="GMO7" s="72"/>
      <c r="GMP7" s="72"/>
      <c r="GMQ7" s="72"/>
      <c r="GMR7" s="72"/>
      <c r="GMS7" s="72"/>
      <c r="GMT7" s="72"/>
      <c r="GMU7" s="72"/>
      <c r="GMV7" s="72"/>
      <c r="GMW7" s="72"/>
      <c r="GMX7" s="72"/>
      <c r="GMY7" s="72"/>
      <c r="GMZ7" s="72"/>
      <c r="GNA7" s="72"/>
      <c r="GNB7" s="72"/>
      <c r="GNC7" s="72"/>
      <c r="GND7" s="72"/>
      <c r="GNE7" s="72"/>
      <c r="GNF7" s="72"/>
      <c r="GNG7" s="72"/>
      <c r="GNH7" s="72"/>
      <c r="GNI7" s="72"/>
      <c r="GNJ7" s="72"/>
      <c r="GNK7" s="72"/>
      <c r="GNL7" s="72"/>
      <c r="GNM7" s="72"/>
      <c r="GNN7" s="72"/>
      <c r="GNO7" s="72"/>
      <c r="GNP7" s="72"/>
      <c r="GNQ7" s="72"/>
      <c r="GNR7" s="72"/>
      <c r="GNS7" s="72"/>
      <c r="GNT7" s="72"/>
      <c r="GNU7" s="72"/>
      <c r="GNV7" s="72"/>
      <c r="GNW7" s="72"/>
      <c r="GNX7" s="72"/>
      <c r="GNY7" s="72"/>
      <c r="GNZ7" s="72"/>
      <c r="GOA7" s="72"/>
      <c r="GOB7" s="72"/>
      <c r="GOC7" s="72"/>
      <c r="GOD7" s="72"/>
      <c r="GOE7" s="72"/>
      <c r="GOF7" s="72"/>
      <c r="GOG7" s="72"/>
      <c r="GOH7" s="72"/>
      <c r="GOI7" s="72"/>
      <c r="GOJ7" s="72"/>
      <c r="GOK7" s="72"/>
      <c r="GOL7" s="72"/>
      <c r="GOM7" s="72"/>
      <c r="GON7" s="72"/>
      <c r="GOO7" s="72"/>
      <c r="GOP7" s="72"/>
      <c r="GOQ7" s="72"/>
      <c r="GOR7" s="72"/>
      <c r="GOS7" s="72"/>
      <c r="GOT7" s="72"/>
      <c r="GOU7" s="72"/>
      <c r="GOV7" s="72"/>
      <c r="GOW7" s="72"/>
      <c r="GOX7" s="72"/>
      <c r="GOY7" s="72"/>
      <c r="GOZ7" s="72"/>
      <c r="GPA7" s="72"/>
      <c r="GPB7" s="72"/>
      <c r="GPC7" s="72"/>
      <c r="GPD7" s="72"/>
      <c r="GPE7" s="72"/>
      <c r="GPF7" s="72"/>
      <c r="GPG7" s="72"/>
      <c r="GPH7" s="72"/>
      <c r="GPI7" s="72"/>
      <c r="GPJ7" s="72"/>
      <c r="GPK7" s="72"/>
      <c r="GPL7" s="72"/>
      <c r="GPM7" s="72"/>
      <c r="GPN7" s="72"/>
      <c r="GPO7" s="72"/>
      <c r="GPP7" s="72"/>
      <c r="GPQ7" s="72"/>
      <c r="GPR7" s="72"/>
      <c r="GPS7" s="72"/>
      <c r="GPT7" s="72"/>
      <c r="GPU7" s="72"/>
      <c r="GPV7" s="72"/>
      <c r="GPW7" s="72"/>
      <c r="GPX7" s="72"/>
      <c r="GPY7" s="72"/>
      <c r="GPZ7" s="72"/>
      <c r="GQA7" s="72"/>
      <c r="GQB7" s="72"/>
      <c r="GQC7" s="72"/>
      <c r="GQD7" s="72"/>
      <c r="GQE7" s="72"/>
      <c r="GQF7" s="72"/>
      <c r="GQG7" s="72"/>
      <c r="GQH7" s="72"/>
      <c r="GQI7" s="72"/>
      <c r="GQJ7" s="72"/>
      <c r="GQK7" s="72"/>
      <c r="GQL7" s="72"/>
      <c r="GQM7" s="72"/>
      <c r="GQN7" s="72"/>
      <c r="GQO7" s="72"/>
      <c r="GQP7" s="72"/>
      <c r="GQQ7" s="72"/>
      <c r="GQR7" s="72"/>
      <c r="GQS7" s="72"/>
      <c r="GQT7" s="72"/>
      <c r="GQU7" s="72"/>
      <c r="GQV7" s="72"/>
      <c r="GQW7" s="72"/>
      <c r="GQX7" s="72"/>
      <c r="GQY7" s="72"/>
      <c r="GQZ7" s="72"/>
      <c r="GRA7" s="72"/>
      <c r="GRB7" s="72"/>
      <c r="GRC7" s="72"/>
      <c r="GRD7" s="72"/>
      <c r="GRE7" s="72"/>
      <c r="GRF7" s="72"/>
      <c r="GRG7" s="72"/>
      <c r="GRH7" s="72"/>
      <c r="GRI7" s="72"/>
      <c r="GRJ7" s="72"/>
      <c r="GRK7" s="72"/>
      <c r="GRL7" s="72"/>
      <c r="GRM7" s="72"/>
      <c r="GRN7" s="72"/>
      <c r="GRO7" s="72"/>
      <c r="GRP7" s="72"/>
      <c r="GRQ7" s="72"/>
      <c r="GRR7" s="72"/>
      <c r="GRS7" s="72"/>
      <c r="GRT7" s="72"/>
      <c r="GRU7" s="72"/>
      <c r="GRV7" s="72"/>
      <c r="GRW7" s="72"/>
      <c r="GRX7" s="72"/>
      <c r="GRY7" s="72"/>
      <c r="GRZ7" s="72"/>
      <c r="GSA7" s="72"/>
      <c r="GSB7" s="72"/>
      <c r="GSC7" s="72"/>
      <c r="GSD7" s="72"/>
      <c r="GSE7" s="72"/>
      <c r="GSF7" s="72"/>
      <c r="GSG7" s="72"/>
      <c r="GSH7" s="72"/>
      <c r="GSI7" s="72"/>
      <c r="GSJ7" s="72"/>
      <c r="GSK7" s="72"/>
      <c r="GSL7" s="72"/>
      <c r="GSM7" s="72"/>
      <c r="GSN7" s="72"/>
      <c r="GSO7" s="72"/>
      <c r="GSP7" s="72"/>
      <c r="GSQ7" s="72"/>
      <c r="GSR7" s="72"/>
      <c r="GSS7" s="72"/>
      <c r="GST7" s="72"/>
      <c r="GSU7" s="72"/>
      <c r="GSV7" s="72"/>
      <c r="GSW7" s="72"/>
      <c r="GSX7" s="72"/>
      <c r="GSY7" s="72"/>
      <c r="GSZ7" s="72"/>
      <c r="GTA7" s="72"/>
      <c r="GTB7" s="72"/>
      <c r="GTC7" s="72"/>
      <c r="GTD7" s="72"/>
      <c r="GTE7" s="72"/>
      <c r="GTF7" s="72"/>
      <c r="GTG7" s="72"/>
      <c r="GTH7" s="72"/>
      <c r="GTI7" s="72"/>
      <c r="GTJ7" s="72"/>
      <c r="GTK7" s="72"/>
      <c r="GTL7" s="72"/>
      <c r="GTM7" s="72"/>
      <c r="GTN7" s="72"/>
      <c r="GTO7" s="72"/>
      <c r="GTP7" s="72"/>
      <c r="GTQ7" s="72"/>
      <c r="GTR7" s="72"/>
      <c r="GTS7" s="72"/>
      <c r="GTT7" s="72"/>
      <c r="GTU7" s="72"/>
      <c r="GTV7" s="72"/>
      <c r="GTW7" s="72"/>
      <c r="GTX7" s="72"/>
      <c r="GTY7" s="72"/>
      <c r="GTZ7" s="72"/>
      <c r="GUA7" s="72"/>
      <c r="GUB7" s="72"/>
      <c r="GUC7" s="72"/>
      <c r="GUD7" s="72"/>
      <c r="GUE7" s="72"/>
      <c r="GUF7" s="72"/>
      <c r="GUG7" s="72"/>
      <c r="GUH7" s="72"/>
      <c r="GUI7" s="72"/>
      <c r="GUJ7" s="72"/>
      <c r="GUK7" s="72"/>
      <c r="GUL7" s="72"/>
      <c r="GUM7" s="72"/>
      <c r="GUN7" s="72"/>
      <c r="GUO7" s="72"/>
      <c r="GUP7" s="72"/>
      <c r="GUQ7" s="72"/>
      <c r="GUR7" s="72"/>
      <c r="GUS7" s="72"/>
      <c r="GUT7" s="72"/>
      <c r="GUU7" s="72"/>
      <c r="GUV7" s="72"/>
      <c r="GUW7" s="72"/>
      <c r="GUX7" s="72"/>
      <c r="GUY7" s="72"/>
      <c r="GUZ7" s="72"/>
      <c r="GVA7" s="72"/>
      <c r="GVB7" s="72"/>
      <c r="GVC7" s="72"/>
      <c r="GVD7" s="72"/>
      <c r="GVE7" s="72"/>
      <c r="GVF7" s="72"/>
      <c r="GVG7" s="72"/>
      <c r="GVH7" s="72"/>
      <c r="GVI7" s="72"/>
      <c r="GVJ7" s="72"/>
      <c r="GVK7" s="72"/>
      <c r="GVL7" s="72"/>
      <c r="GVM7" s="72"/>
      <c r="GVN7" s="72"/>
      <c r="GVO7" s="72"/>
      <c r="GVP7" s="72"/>
      <c r="GVQ7" s="72"/>
      <c r="GVR7" s="72"/>
      <c r="GVS7" s="72"/>
      <c r="GVT7" s="72"/>
      <c r="GVU7" s="72"/>
      <c r="GVV7" s="72"/>
      <c r="GVW7" s="72"/>
      <c r="GVX7" s="72"/>
      <c r="GVY7" s="72"/>
      <c r="GVZ7" s="72"/>
      <c r="GWA7" s="72"/>
      <c r="GWB7" s="72"/>
      <c r="GWC7" s="72"/>
      <c r="GWD7" s="72"/>
      <c r="GWE7" s="72"/>
      <c r="GWF7" s="72"/>
      <c r="GWG7" s="72"/>
      <c r="GWH7" s="72"/>
      <c r="GWI7" s="72"/>
      <c r="GWJ7" s="72"/>
      <c r="GWK7" s="72"/>
      <c r="GWL7" s="72"/>
      <c r="GWM7" s="72"/>
      <c r="GWN7" s="72"/>
      <c r="GWO7" s="72"/>
      <c r="GWP7" s="72"/>
      <c r="GWQ7" s="72"/>
      <c r="GWR7" s="72"/>
      <c r="GWS7" s="72"/>
      <c r="GWT7" s="72"/>
      <c r="GWU7" s="72"/>
      <c r="GWV7" s="72"/>
      <c r="GWW7" s="72"/>
      <c r="GWX7" s="72"/>
      <c r="GWY7" s="72"/>
      <c r="GWZ7" s="72"/>
      <c r="GXA7" s="72"/>
      <c r="GXB7" s="72"/>
      <c r="GXC7" s="72"/>
      <c r="GXD7" s="72"/>
      <c r="GXE7" s="72"/>
      <c r="GXF7" s="72"/>
      <c r="GXG7" s="72"/>
      <c r="GXH7" s="72"/>
      <c r="GXI7" s="72"/>
      <c r="GXJ7" s="72"/>
      <c r="GXK7" s="72"/>
      <c r="GXL7" s="72"/>
      <c r="GXM7" s="72"/>
      <c r="GXN7" s="72"/>
      <c r="GXO7" s="72"/>
      <c r="GXP7" s="72"/>
      <c r="GXQ7" s="72"/>
      <c r="GXR7" s="72"/>
      <c r="GXS7" s="72"/>
      <c r="GXT7" s="72"/>
      <c r="GXU7" s="72"/>
      <c r="GXV7" s="72"/>
      <c r="GXW7" s="72"/>
      <c r="GXX7" s="72"/>
      <c r="GXY7" s="72"/>
      <c r="GXZ7" s="72"/>
      <c r="GYA7" s="72"/>
      <c r="GYB7" s="72"/>
      <c r="GYC7" s="72"/>
      <c r="GYD7" s="72"/>
      <c r="GYE7" s="72"/>
      <c r="GYF7" s="72"/>
      <c r="GYG7" s="72"/>
      <c r="GYH7" s="72"/>
      <c r="GYI7" s="72"/>
      <c r="GYJ7" s="72"/>
      <c r="GYK7" s="72"/>
      <c r="GYL7" s="72"/>
      <c r="GYM7" s="72"/>
      <c r="GYN7" s="72"/>
      <c r="GYO7" s="72"/>
      <c r="GYP7" s="72"/>
      <c r="GYQ7" s="72"/>
      <c r="GYR7" s="72"/>
      <c r="GYS7" s="72"/>
      <c r="GYT7" s="72"/>
      <c r="GYU7" s="72"/>
      <c r="GYV7" s="72"/>
      <c r="GYW7" s="72"/>
      <c r="GYX7" s="72"/>
      <c r="GYY7" s="72"/>
      <c r="GYZ7" s="72"/>
      <c r="GZA7" s="72"/>
      <c r="GZB7" s="72"/>
      <c r="GZC7" s="72"/>
      <c r="GZD7" s="72"/>
      <c r="GZE7" s="72"/>
      <c r="GZF7" s="72"/>
      <c r="GZG7" s="72"/>
      <c r="GZH7" s="72"/>
      <c r="GZI7" s="72"/>
      <c r="GZJ7" s="72"/>
      <c r="GZK7" s="72"/>
      <c r="GZL7" s="72"/>
      <c r="GZM7" s="72"/>
      <c r="GZN7" s="72"/>
      <c r="GZO7" s="72"/>
      <c r="GZP7" s="72"/>
      <c r="GZQ7" s="72"/>
      <c r="GZR7" s="72"/>
      <c r="GZS7" s="72"/>
      <c r="GZT7" s="72"/>
      <c r="GZU7" s="72"/>
      <c r="GZV7" s="72"/>
      <c r="GZW7" s="72"/>
      <c r="GZX7" s="72"/>
      <c r="GZY7" s="72"/>
      <c r="GZZ7" s="72"/>
      <c r="HAA7" s="72"/>
      <c r="HAB7" s="72"/>
      <c r="HAC7" s="72"/>
      <c r="HAD7" s="72"/>
      <c r="HAE7" s="72"/>
      <c r="HAF7" s="72"/>
      <c r="HAG7" s="72"/>
      <c r="HAH7" s="72"/>
      <c r="HAI7" s="72"/>
      <c r="HAJ7" s="72"/>
      <c r="HAK7" s="72"/>
      <c r="HAL7" s="72"/>
      <c r="HAM7" s="72"/>
      <c r="HAN7" s="72"/>
      <c r="HAO7" s="72"/>
      <c r="HAP7" s="72"/>
      <c r="HAQ7" s="72"/>
      <c r="HAR7" s="72"/>
      <c r="HAS7" s="72"/>
      <c r="HAT7" s="72"/>
      <c r="HAU7" s="72"/>
      <c r="HAV7" s="72"/>
      <c r="HAW7" s="72"/>
      <c r="HAX7" s="72"/>
      <c r="HAY7" s="72"/>
      <c r="HAZ7" s="72"/>
      <c r="HBA7" s="72"/>
      <c r="HBB7" s="72"/>
      <c r="HBC7" s="72"/>
      <c r="HBD7" s="72"/>
      <c r="HBE7" s="72"/>
      <c r="HBF7" s="72"/>
      <c r="HBG7" s="72"/>
      <c r="HBH7" s="72"/>
      <c r="HBI7" s="72"/>
      <c r="HBJ7" s="72"/>
      <c r="HBK7" s="72"/>
      <c r="HBL7" s="72"/>
      <c r="HBM7" s="72"/>
      <c r="HBN7" s="72"/>
      <c r="HBO7" s="72"/>
      <c r="HBP7" s="72"/>
      <c r="HBQ7" s="72"/>
      <c r="HBR7" s="72"/>
      <c r="HBS7" s="72"/>
      <c r="HBT7" s="72"/>
      <c r="HBU7" s="72"/>
      <c r="HBV7" s="72"/>
      <c r="HBW7" s="72"/>
      <c r="HBX7" s="72"/>
      <c r="HBY7" s="72"/>
      <c r="HBZ7" s="72"/>
      <c r="HCA7" s="72"/>
      <c r="HCB7" s="72"/>
      <c r="HCC7" s="72"/>
      <c r="HCD7" s="72"/>
      <c r="HCE7" s="72"/>
      <c r="HCF7" s="72"/>
      <c r="HCG7" s="72"/>
      <c r="HCH7" s="72"/>
      <c r="HCI7" s="72"/>
      <c r="HCJ7" s="72"/>
      <c r="HCK7" s="72"/>
      <c r="HCL7" s="72"/>
      <c r="HCM7" s="72"/>
      <c r="HCN7" s="72"/>
      <c r="HCO7" s="72"/>
      <c r="HCP7" s="72"/>
      <c r="HCQ7" s="72"/>
      <c r="HCR7" s="72"/>
      <c r="HCS7" s="72"/>
      <c r="HCT7" s="72"/>
      <c r="HCU7" s="72"/>
      <c r="HCV7" s="72"/>
      <c r="HCW7" s="72"/>
      <c r="HCX7" s="72"/>
      <c r="HCY7" s="72"/>
      <c r="HCZ7" s="72"/>
      <c r="HDA7" s="72"/>
      <c r="HDB7" s="72"/>
      <c r="HDC7" s="72"/>
      <c r="HDD7" s="72"/>
      <c r="HDE7" s="72"/>
      <c r="HDF7" s="72"/>
      <c r="HDG7" s="72"/>
      <c r="HDH7" s="72"/>
      <c r="HDI7" s="72"/>
      <c r="HDJ7" s="72"/>
      <c r="HDK7" s="72"/>
      <c r="HDL7" s="72"/>
      <c r="HDM7" s="72"/>
      <c r="HDN7" s="72"/>
      <c r="HDO7" s="72"/>
      <c r="HDP7" s="72"/>
      <c r="HDQ7" s="72"/>
      <c r="HDR7" s="72"/>
      <c r="HDS7" s="72"/>
      <c r="HDT7" s="72"/>
      <c r="HDU7" s="72"/>
      <c r="HDV7" s="72"/>
      <c r="HDW7" s="72"/>
      <c r="HDX7" s="72"/>
      <c r="HDY7" s="72"/>
      <c r="HDZ7" s="72"/>
      <c r="HEA7" s="72"/>
      <c r="HEB7" s="72"/>
      <c r="HEC7" s="72"/>
      <c r="HED7" s="72"/>
      <c r="HEE7" s="72"/>
      <c r="HEF7" s="72"/>
      <c r="HEG7" s="72"/>
      <c r="HEH7" s="72"/>
      <c r="HEI7" s="72"/>
      <c r="HEJ7" s="72"/>
      <c r="HEK7" s="72"/>
      <c r="HEL7" s="72"/>
      <c r="HEM7" s="72"/>
      <c r="HEN7" s="72"/>
      <c r="HEO7" s="72"/>
      <c r="HEP7" s="72"/>
      <c r="HEQ7" s="72"/>
      <c r="HER7" s="72"/>
      <c r="HES7" s="72"/>
      <c r="HET7" s="72"/>
      <c r="HEU7" s="72"/>
      <c r="HEV7" s="72"/>
      <c r="HEW7" s="72"/>
      <c r="HEX7" s="72"/>
      <c r="HEY7" s="72"/>
      <c r="HEZ7" s="72"/>
      <c r="HFA7" s="72"/>
      <c r="HFB7" s="72"/>
      <c r="HFC7" s="72"/>
      <c r="HFD7" s="72"/>
      <c r="HFE7" s="72"/>
      <c r="HFF7" s="72"/>
      <c r="HFG7" s="72"/>
      <c r="HFH7" s="72"/>
      <c r="HFI7" s="72"/>
      <c r="HFJ7" s="72"/>
      <c r="HFK7" s="72"/>
      <c r="HFL7" s="72"/>
      <c r="HFM7" s="72"/>
      <c r="HFN7" s="72"/>
      <c r="HFO7" s="72"/>
      <c r="HFP7" s="72"/>
      <c r="HFQ7" s="72"/>
      <c r="HFR7" s="72"/>
      <c r="HFS7" s="72"/>
      <c r="HFT7" s="72"/>
      <c r="HFU7" s="72"/>
      <c r="HFV7" s="72"/>
      <c r="HFW7" s="72"/>
      <c r="HFX7" s="72"/>
      <c r="HFY7" s="72"/>
      <c r="HFZ7" s="72"/>
      <c r="HGA7" s="72"/>
      <c r="HGB7" s="72"/>
      <c r="HGC7" s="72"/>
      <c r="HGD7" s="72"/>
      <c r="HGE7" s="72"/>
      <c r="HGF7" s="72"/>
      <c r="HGG7" s="72"/>
      <c r="HGH7" s="72"/>
      <c r="HGI7" s="72"/>
      <c r="HGJ7" s="72"/>
      <c r="HGK7" s="72"/>
      <c r="HGL7" s="72"/>
      <c r="HGM7" s="72"/>
      <c r="HGN7" s="72"/>
      <c r="HGO7" s="72"/>
      <c r="HGP7" s="72"/>
      <c r="HGQ7" s="72"/>
      <c r="HGR7" s="72"/>
      <c r="HGS7" s="72"/>
      <c r="HGT7" s="72"/>
      <c r="HGU7" s="72"/>
      <c r="HGV7" s="72"/>
      <c r="HGW7" s="72"/>
      <c r="HGX7" s="72"/>
      <c r="HGY7" s="72"/>
      <c r="HGZ7" s="72"/>
      <c r="HHA7" s="72"/>
      <c r="HHB7" s="72"/>
      <c r="HHC7" s="72"/>
      <c r="HHD7" s="72"/>
      <c r="HHE7" s="72"/>
      <c r="HHF7" s="72"/>
      <c r="HHG7" s="72"/>
      <c r="HHH7" s="72"/>
      <c r="HHI7" s="72"/>
      <c r="HHJ7" s="72"/>
      <c r="HHK7" s="72"/>
      <c r="HHL7" s="72"/>
      <c r="HHM7" s="72"/>
      <c r="HHN7" s="72"/>
      <c r="HHO7" s="72"/>
      <c r="HHP7" s="72"/>
      <c r="HHQ7" s="72"/>
      <c r="HHR7" s="72"/>
      <c r="HHS7" s="72"/>
      <c r="HHT7" s="72"/>
      <c r="HHU7" s="72"/>
      <c r="HHV7" s="72"/>
      <c r="HHW7" s="72"/>
      <c r="HHX7" s="72"/>
      <c r="HHY7" s="72"/>
      <c r="HHZ7" s="72"/>
      <c r="HIA7" s="72"/>
      <c r="HIB7" s="72"/>
      <c r="HIC7" s="72"/>
      <c r="HID7" s="72"/>
      <c r="HIE7" s="72"/>
      <c r="HIF7" s="72"/>
      <c r="HIG7" s="72"/>
      <c r="HIH7" s="72"/>
      <c r="HII7" s="72"/>
      <c r="HIJ7" s="72"/>
      <c r="HIK7" s="72"/>
      <c r="HIL7" s="72"/>
      <c r="HIM7" s="72"/>
      <c r="HIN7" s="72"/>
      <c r="HIO7" s="72"/>
      <c r="HIP7" s="72"/>
      <c r="HIQ7" s="72"/>
      <c r="HIR7" s="72"/>
      <c r="HIS7" s="72"/>
      <c r="HIT7" s="72"/>
      <c r="HIU7" s="72"/>
      <c r="HIV7" s="72"/>
      <c r="HIW7" s="72"/>
      <c r="HIX7" s="72"/>
      <c r="HIY7" s="72"/>
      <c r="HIZ7" s="72"/>
      <c r="HJA7" s="72"/>
      <c r="HJB7" s="72"/>
      <c r="HJC7" s="72"/>
      <c r="HJD7" s="72"/>
      <c r="HJE7" s="72"/>
      <c r="HJF7" s="72"/>
      <c r="HJG7" s="72"/>
      <c r="HJH7" s="72"/>
      <c r="HJI7" s="72"/>
      <c r="HJJ7" s="72"/>
      <c r="HJK7" s="72"/>
      <c r="HJL7" s="72"/>
      <c r="HJM7" s="72"/>
      <c r="HJN7" s="72"/>
      <c r="HJO7" s="72"/>
      <c r="HJP7" s="72"/>
      <c r="HJQ7" s="72"/>
      <c r="HJR7" s="72"/>
      <c r="HJS7" s="72"/>
      <c r="HJT7" s="72"/>
      <c r="HJU7" s="72"/>
      <c r="HJV7" s="72"/>
      <c r="HJW7" s="72"/>
      <c r="HJX7" s="72"/>
      <c r="HJY7" s="72"/>
      <c r="HJZ7" s="72"/>
      <c r="HKA7" s="72"/>
      <c r="HKB7" s="72"/>
      <c r="HKC7" s="72"/>
      <c r="HKD7" s="72"/>
      <c r="HKE7" s="72"/>
      <c r="HKF7" s="72"/>
      <c r="HKG7" s="72"/>
      <c r="HKH7" s="72"/>
      <c r="HKI7" s="72"/>
      <c r="HKJ7" s="72"/>
      <c r="HKK7" s="72"/>
      <c r="HKL7" s="72"/>
      <c r="HKM7" s="72"/>
      <c r="HKN7" s="72"/>
      <c r="HKO7" s="72"/>
      <c r="HKP7" s="72"/>
      <c r="HKQ7" s="72"/>
      <c r="HKR7" s="72"/>
      <c r="HKS7" s="72"/>
      <c r="HKT7" s="72"/>
      <c r="HKU7" s="72"/>
      <c r="HKV7" s="72"/>
      <c r="HKW7" s="72"/>
      <c r="HKX7" s="72"/>
      <c r="HKY7" s="72"/>
      <c r="HKZ7" s="72"/>
      <c r="HLA7" s="72"/>
      <c r="HLB7" s="72"/>
      <c r="HLC7" s="72"/>
      <c r="HLD7" s="72"/>
      <c r="HLE7" s="72"/>
      <c r="HLF7" s="72"/>
      <c r="HLG7" s="72"/>
      <c r="HLH7" s="72"/>
      <c r="HLI7" s="72"/>
      <c r="HLJ7" s="72"/>
      <c r="HLK7" s="72"/>
      <c r="HLL7" s="72"/>
      <c r="HLM7" s="72"/>
      <c r="HLN7" s="72"/>
      <c r="HLO7" s="72"/>
      <c r="HLP7" s="72"/>
      <c r="HLQ7" s="72"/>
      <c r="HLR7" s="72"/>
      <c r="HLS7" s="72"/>
      <c r="HLT7" s="72"/>
      <c r="HLU7" s="72"/>
      <c r="HLV7" s="72"/>
      <c r="HLW7" s="72"/>
      <c r="HLX7" s="72"/>
      <c r="HLY7" s="72"/>
      <c r="HLZ7" s="72"/>
      <c r="HMA7" s="72"/>
      <c r="HMB7" s="72"/>
      <c r="HMC7" s="72"/>
      <c r="HMD7" s="72"/>
      <c r="HME7" s="72"/>
      <c r="HMF7" s="72"/>
      <c r="HMG7" s="72"/>
      <c r="HMH7" s="72"/>
      <c r="HMI7" s="72"/>
      <c r="HMJ7" s="72"/>
      <c r="HMK7" s="72"/>
      <c r="HML7" s="72"/>
      <c r="HMM7" s="72"/>
      <c r="HMN7" s="72"/>
      <c r="HMO7" s="72"/>
      <c r="HMP7" s="72"/>
      <c r="HMQ7" s="72"/>
      <c r="HMR7" s="72"/>
      <c r="HMS7" s="72"/>
      <c r="HMT7" s="72"/>
      <c r="HMU7" s="72"/>
      <c r="HMV7" s="72"/>
      <c r="HMW7" s="72"/>
      <c r="HMX7" s="72"/>
      <c r="HMY7" s="72"/>
      <c r="HMZ7" s="72"/>
      <c r="HNA7" s="72"/>
      <c r="HNB7" s="72"/>
      <c r="HNC7" s="72"/>
      <c r="HND7" s="72"/>
      <c r="HNE7" s="72"/>
      <c r="HNF7" s="72"/>
      <c r="HNG7" s="72"/>
      <c r="HNH7" s="72"/>
      <c r="HNI7" s="72"/>
      <c r="HNJ7" s="72"/>
      <c r="HNK7" s="72"/>
      <c r="HNL7" s="72"/>
      <c r="HNM7" s="72"/>
      <c r="HNN7" s="72"/>
      <c r="HNO7" s="72"/>
      <c r="HNP7" s="72"/>
      <c r="HNQ7" s="72"/>
      <c r="HNR7" s="72"/>
      <c r="HNS7" s="72"/>
      <c r="HNT7" s="72"/>
      <c r="HNU7" s="72"/>
      <c r="HNV7" s="72"/>
      <c r="HNW7" s="72"/>
      <c r="HNX7" s="72"/>
      <c r="HNY7" s="72"/>
      <c r="HNZ7" s="72"/>
      <c r="HOA7" s="72"/>
      <c r="HOB7" s="72"/>
      <c r="HOC7" s="72"/>
      <c r="HOD7" s="72"/>
      <c r="HOE7" s="72"/>
      <c r="HOF7" s="72"/>
      <c r="HOG7" s="72"/>
      <c r="HOH7" s="72"/>
      <c r="HOI7" s="72"/>
      <c r="HOJ7" s="72"/>
      <c r="HOK7" s="72"/>
      <c r="HOL7" s="72"/>
      <c r="HOM7" s="72"/>
      <c r="HON7" s="72"/>
      <c r="HOO7" s="72"/>
      <c r="HOP7" s="72"/>
      <c r="HOQ7" s="72"/>
      <c r="HOR7" s="72"/>
      <c r="HOS7" s="72"/>
      <c r="HOT7" s="72"/>
      <c r="HOU7" s="72"/>
      <c r="HOV7" s="72"/>
      <c r="HOW7" s="72"/>
      <c r="HOX7" s="72"/>
      <c r="HOY7" s="72"/>
      <c r="HOZ7" s="72"/>
      <c r="HPA7" s="72"/>
      <c r="HPB7" s="72"/>
      <c r="HPC7" s="72"/>
      <c r="HPD7" s="72"/>
      <c r="HPE7" s="72"/>
      <c r="HPF7" s="72"/>
      <c r="HPG7" s="72"/>
      <c r="HPH7" s="72"/>
      <c r="HPI7" s="72"/>
      <c r="HPJ7" s="72"/>
      <c r="HPK7" s="72"/>
      <c r="HPL7" s="72"/>
      <c r="HPM7" s="72"/>
      <c r="HPN7" s="72"/>
      <c r="HPO7" s="72"/>
      <c r="HPP7" s="72"/>
      <c r="HPQ7" s="72"/>
      <c r="HPR7" s="72"/>
      <c r="HPS7" s="72"/>
      <c r="HPT7" s="72"/>
      <c r="HPU7" s="72"/>
      <c r="HPV7" s="72"/>
      <c r="HPW7" s="72"/>
      <c r="HPX7" s="72"/>
      <c r="HPY7" s="72"/>
      <c r="HPZ7" s="72"/>
      <c r="HQA7" s="72"/>
      <c r="HQB7" s="72"/>
      <c r="HQC7" s="72"/>
      <c r="HQD7" s="72"/>
      <c r="HQE7" s="72"/>
      <c r="HQF7" s="72"/>
      <c r="HQG7" s="72"/>
      <c r="HQH7" s="72"/>
      <c r="HQI7" s="72"/>
      <c r="HQJ7" s="72"/>
      <c r="HQK7" s="72"/>
      <c r="HQL7" s="72"/>
      <c r="HQM7" s="72"/>
      <c r="HQN7" s="72"/>
      <c r="HQO7" s="72"/>
      <c r="HQP7" s="72"/>
      <c r="HQQ7" s="72"/>
      <c r="HQR7" s="72"/>
      <c r="HQS7" s="72"/>
      <c r="HQT7" s="72"/>
      <c r="HQU7" s="72"/>
      <c r="HQV7" s="72"/>
      <c r="HQW7" s="72"/>
      <c r="HQX7" s="72"/>
      <c r="HQY7" s="72"/>
      <c r="HQZ7" s="72"/>
      <c r="HRA7" s="72"/>
      <c r="HRB7" s="72"/>
      <c r="HRC7" s="72"/>
      <c r="HRD7" s="72"/>
      <c r="HRE7" s="72"/>
      <c r="HRF7" s="72"/>
      <c r="HRG7" s="72"/>
      <c r="HRH7" s="72"/>
      <c r="HRI7" s="72"/>
      <c r="HRJ7" s="72"/>
      <c r="HRK7" s="72"/>
      <c r="HRL7" s="72"/>
      <c r="HRM7" s="72"/>
      <c r="HRN7" s="72"/>
      <c r="HRO7" s="72"/>
      <c r="HRP7" s="72"/>
      <c r="HRQ7" s="72"/>
      <c r="HRR7" s="72"/>
      <c r="HRS7" s="72"/>
      <c r="HRT7" s="72"/>
      <c r="HRU7" s="72"/>
      <c r="HRV7" s="72"/>
      <c r="HRW7" s="72"/>
      <c r="HRX7" s="72"/>
      <c r="HRY7" s="72"/>
      <c r="HRZ7" s="72"/>
      <c r="HSA7" s="72"/>
      <c r="HSB7" s="72"/>
      <c r="HSC7" s="72"/>
      <c r="HSD7" s="72"/>
      <c r="HSE7" s="72"/>
      <c r="HSF7" s="72"/>
      <c r="HSG7" s="72"/>
      <c r="HSH7" s="72"/>
      <c r="HSI7" s="72"/>
      <c r="HSJ7" s="72"/>
      <c r="HSK7" s="72"/>
      <c r="HSL7" s="72"/>
      <c r="HSM7" s="72"/>
      <c r="HSN7" s="72"/>
      <c r="HSO7" s="72"/>
      <c r="HSP7" s="72"/>
      <c r="HSQ7" s="72"/>
      <c r="HSR7" s="72"/>
      <c r="HSS7" s="72"/>
      <c r="HST7" s="72"/>
      <c r="HSU7" s="72"/>
      <c r="HSV7" s="72"/>
      <c r="HSW7" s="72"/>
      <c r="HSX7" s="72"/>
      <c r="HSY7" s="72"/>
      <c r="HSZ7" s="72"/>
      <c r="HTA7" s="72"/>
      <c r="HTB7" s="72"/>
      <c r="HTC7" s="72"/>
      <c r="HTD7" s="72"/>
      <c r="HTE7" s="72"/>
      <c r="HTF7" s="72"/>
      <c r="HTG7" s="72"/>
      <c r="HTH7" s="72"/>
      <c r="HTI7" s="72"/>
      <c r="HTJ7" s="72"/>
      <c r="HTK7" s="72"/>
      <c r="HTL7" s="72"/>
      <c r="HTM7" s="72"/>
      <c r="HTN7" s="72"/>
      <c r="HTO7" s="72"/>
      <c r="HTP7" s="72"/>
      <c r="HTQ7" s="72"/>
      <c r="HTR7" s="72"/>
      <c r="HTS7" s="72"/>
      <c r="HTT7" s="72"/>
      <c r="HTU7" s="72"/>
      <c r="HTV7" s="72"/>
      <c r="HTW7" s="72"/>
      <c r="HTX7" s="72"/>
      <c r="HTY7" s="72"/>
      <c r="HTZ7" s="72"/>
      <c r="HUA7" s="72"/>
      <c r="HUB7" s="72"/>
      <c r="HUC7" s="72"/>
      <c r="HUD7" s="72"/>
      <c r="HUE7" s="72"/>
      <c r="HUF7" s="72"/>
      <c r="HUG7" s="72"/>
      <c r="HUH7" s="72"/>
      <c r="HUI7" s="72"/>
      <c r="HUJ7" s="72"/>
      <c r="HUK7" s="72"/>
      <c r="HUL7" s="72"/>
      <c r="HUM7" s="72"/>
      <c r="HUN7" s="72"/>
      <c r="HUO7" s="72"/>
      <c r="HUP7" s="72"/>
      <c r="HUQ7" s="72"/>
      <c r="HUR7" s="72"/>
      <c r="HUS7" s="72"/>
      <c r="HUT7" s="72"/>
      <c r="HUU7" s="72"/>
      <c r="HUV7" s="72"/>
      <c r="HUW7" s="72"/>
      <c r="HUX7" s="72"/>
      <c r="HUY7" s="72"/>
      <c r="HUZ7" s="72"/>
      <c r="HVA7" s="72"/>
      <c r="HVB7" s="72"/>
      <c r="HVC7" s="72"/>
      <c r="HVD7" s="72"/>
      <c r="HVE7" s="72"/>
      <c r="HVF7" s="72"/>
      <c r="HVG7" s="72"/>
      <c r="HVH7" s="72"/>
      <c r="HVI7" s="72"/>
      <c r="HVJ7" s="72"/>
      <c r="HVK7" s="72"/>
      <c r="HVL7" s="72"/>
      <c r="HVM7" s="72"/>
      <c r="HVN7" s="72"/>
      <c r="HVO7" s="72"/>
      <c r="HVP7" s="72"/>
      <c r="HVQ7" s="72"/>
      <c r="HVR7" s="72"/>
      <c r="HVS7" s="72"/>
      <c r="HVT7" s="72"/>
      <c r="HVU7" s="72"/>
      <c r="HVV7" s="72"/>
      <c r="HVW7" s="72"/>
      <c r="HVX7" s="72"/>
      <c r="HVY7" s="72"/>
      <c r="HVZ7" s="72"/>
      <c r="HWA7" s="72"/>
      <c r="HWB7" s="72"/>
      <c r="HWC7" s="72"/>
      <c r="HWD7" s="72"/>
      <c r="HWE7" s="72"/>
      <c r="HWF7" s="72"/>
      <c r="HWG7" s="72"/>
      <c r="HWH7" s="72"/>
      <c r="HWI7" s="72"/>
      <c r="HWJ7" s="72"/>
      <c r="HWK7" s="72"/>
      <c r="HWL7" s="72"/>
      <c r="HWM7" s="72"/>
      <c r="HWN7" s="72"/>
      <c r="HWO7" s="72"/>
      <c r="HWP7" s="72"/>
      <c r="HWQ7" s="72"/>
      <c r="HWR7" s="72"/>
      <c r="HWS7" s="72"/>
      <c r="HWT7" s="72"/>
      <c r="HWU7" s="72"/>
      <c r="HWV7" s="72"/>
      <c r="HWW7" s="72"/>
      <c r="HWX7" s="72"/>
      <c r="HWY7" s="72"/>
      <c r="HWZ7" s="72"/>
      <c r="HXA7" s="72"/>
      <c r="HXB7" s="72"/>
      <c r="HXC7" s="72"/>
      <c r="HXD7" s="72"/>
      <c r="HXE7" s="72"/>
      <c r="HXF7" s="72"/>
      <c r="HXG7" s="72"/>
      <c r="HXH7" s="72"/>
      <c r="HXI7" s="72"/>
      <c r="HXJ7" s="72"/>
      <c r="HXK7" s="72"/>
      <c r="HXL7" s="72"/>
      <c r="HXM7" s="72"/>
      <c r="HXN7" s="72"/>
      <c r="HXO7" s="72"/>
      <c r="HXP7" s="72"/>
      <c r="HXQ7" s="72"/>
      <c r="HXR7" s="72"/>
      <c r="HXS7" s="72"/>
      <c r="HXT7" s="72"/>
      <c r="HXU7" s="72"/>
      <c r="HXV7" s="72"/>
      <c r="HXW7" s="72"/>
      <c r="HXX7" s="72"/>
      <c r="HXY7" s="72"/>
      <c r="HXZ7" s="72"/>
      <c r="HYA7" s="72"/>
      <c r="HYB7" s="72"/>
      <c r="HYC7" s="72"/>
      <c r="HYD7" s="72"/>
      <c r="HYE7" s="72"/>
      <c r="HYF7" s="72"/>
      <c r="HYG7" s="72"/>
      <c r="HYH7" s="72"/>
      <c r="HYI7" s="72"/>
      <c r="HYJ7" s="72"/>
      <c r="HYK7" s="72"/>
      <c r="HYL7" s="72"/>
      <c r="HYM7" s="72"/>
      <c r="HYN7" s="72"/>
      <c r="HYO7" s="72"/>
      <c r="HYP7" s="72"/>
      <c r="HYQ7" s="72"/>
      <c r="HYR7" s="72"/>
      <c r="HYS7" s="72"/>
      <c r="HYT7" s="72"/>
      <c r="HYU7" s="72"/>
      <c r="HYV7" s="72"/>
      <c r="HYW7" s="72"/>
      <c r="HYX7" s="72"/>
      <c r="HYY7" s="72"/>
      <c r="HYZ7" s="72"/>
      <c r="HZA7" s="72"/>
      <c r="HZB7" s="72"/>
      <c r="HZC7" s="72"/>
      <c r="HZD7" s="72"/>
      <c r="HZE7" s="72"/>
      <c r="HZF7" s="72"/>
      <c r="HZG7" s="72"/>
      <c r="HZH7" s="72"/>
      <c r="HZI7" s="72"/>
      <c r="HZJ7" s="72"/>
      <c r="HZK7" s="72"/>
      <c r="HZL7" s="72"/>
      <c r="HZM7" s="72"/>
      <c r="HZN7" s="72"/>
      <c r="HZO7" s="72"/>
      <c r="HZP7" s="72"/>
      <c r="HZQ7" s="72"/>
      <c r="HZR7" s="72"/>
      <c r="HZS7" s="72"/>
      <c r="HZT7" s="72"/>
      <c r="HZU7" s="72"/>
      <c r="HZV7" s="72"/>
      <c r="HZW7" s="72"/>
      <c r="HZX7" s="72"/>
      <c r="HZY7" s="72"/>
      <c r="HZZ7" s="72"/>
      <c r="IAA7" s="72"/>
      <c r="IAB7" s="72"/>
      <c r="IAC7" s="72"/>
      <c r="IAD7" s="72"/>
      <c r="IAE7" s="72"/>
      <c r="IAF7" s="72"/>
      <c r="IAG7" s="72"/>
      <c r="IAH7" s="72"/>
      <c r="IAI7" s="72"/>
      <c r="IAJ7" s="72"/>
      <c r="IAK7" s="72"/>
      <c r="IAL7" s="72"/>
      <c r="IAM7" s="72"/>
      <c r="IAN7" s="72"/>
      <c r="IAO7" s="72"/>
      <c r="IAP7" s="72"/>
      <c r="IAQ7" s="72"/>
      <c r="IAR7" s="72"/>
      <c r="IAS7" s="72"/>
      <c r="IAT7" s="72"/>
      <c r="IAU7" s="72"/>
      <c r="IAV7" s="72"/>
      <c r="IAW7" s="72"/>
      <c r="IAX7" s="72"/>
      <c r="IAY7" s="72"/>
      <c r="IAZ7" s="72"/>
      <c r="IBA7" s="72"/>
      <c r="IBB7" s="72"/>
      <c r="IBC7" s="72"/>
      <c r="IBD7" s="72"/>
      <c r="IBE7" s="72"/>
      <c r="IBF7" s="72"/>
      <c r="IBG7" s="72"/>
      <c r="IBH7" s="72"/>
      <c r="IBI7" s="72"/>
      <c r="IBJ7" s="72"/>
      <c r="IBK7" s="72"/>
      <c r="IBL7" s="72"/>
      <c r="IBM7" s="72"/>
      <c r="IBN7" s="72"/>
      <c r="IBO7" s="72"/>
      <c r="IBP7" s="72"/>
      <c r="IBQ7" s="72"/>
      <c r="IBR7" s="72"/>
      <c r="IBS7" s="72"/>
      <c r="IBT7" s="72"/>
      <c r="IBU7" s="72"/>
      <c r="IBV7" s="72"/>
      <c r="IBW7" s="72"/>
      <c r="IBX7" s="72"/>
      <c r="IBY7" s="72"/>
      <c r="IBZ7" s="72"/>
      <c r="ICA7" s="72"/>
      <c r="ICB7" s="72"/>
      <c r="ICC7" s="72"/>
      <c r="ICD7" s="72"/>
      <c r="ICE7" s="72"/>
      <c r="ICF7" s="72"/>
      <c r="ICG7" s="72"/>
      <c r="ICH7" s="72"/>
      <c r="ICI7" s="72"/>
      <c r="ICJ7" s="72"/>
      <c r="ICK7" s="72"/>
      <c r="ICL7" s="72"/>
      <c r="ICM7" s="72"/>
      <c r="ICN7" s="72"/>
      <c r="ICO7" s="72"/>
      <c r="ICP7" s="72"/>
      <c r="ICQ7" s="72"/>
      <c r="ICR7" s="72"/>
      <c r="ICS7" s="72"/>
      <c r="ICT7" s="72"/>
      <c r="ICU7" s="72"/>
      <c r="ICV7" s="72"/>
      <c r="ICW7" s="72"/>
      <c r="ICX7" s="72"/>
      <c r="ICY7" s="72"/>
      <c r="ICZ7" s="72"/>
      <c r="IDA7" s="72"/>
      <c r="IDB7" s="72"/>
      <c r="IDC7" s="72"/>
      <c r="IDD7" s="72"/>
      <c r="IDE7" s="72"/>
      <c r="IDF7" s="72"/>
      <c r="IDG7" s="72"/>
      <c r="IDH7" s="72"/>
      <c r="IDI7" s="72"/>
      <c r="IDJ7" s="72"/>
      <c r="IDK7" s="72"/>
      <c r="IDL7" s="72"/>
      <c r="IDM7" s="72"/>
      <c r="IDN7" s="72"/>
      <c r="IDO7" s="72"/>
      <c r="IDP7" s="72"/>
      <c r="IDQ7" s="72"/>
      <c r="IDR7" s="72"/>
      <c r="IDS7" s="72"/>
      <c r="IDT7" s="72"/>
      <c r="IDU7" s="72"/>
      <c r="IDV7" s="72"/>
      <c r="IDW7" s="72"/>
      <c r="IDX7" s="72"/>
      <c r="IDY7" s="72"/>
      <c r="IDZ7" s="72"/>
      <c r="IEA7" s="72"/>
      <c r="IEB7" s="72"/>
      <c r="IEC7" s="72"/>
      <c r="IED7" s="72"/>
      <c r="IEE7" s="72"/>
      <c r="IEF7" s="72"/>
      <c r="IEG7" s="72"/>
      <c r="IEH7" s="72"/>
      <c r="IEI7" s="72"/>
      <c r="IEJ7" s="72"/>
      <c r="IEK7" s="72"/>
      <c r="IEL7" s="72"/>
      <c r="IEM7" s="72"/>
      <c r="IEN7" s="72"/>
      <c r="IEO7" s="72"/>
      <c r="IEP7" s="72"/>
      <c r="IEQ7" s="72"/>
      <c r="IER7" s="72"/>
      <c r="IES7" s="72"/>
      <c r="IET7" s="72"/>
      <c r="IEU7" s="72"/>
      <c r="IEV7" s="72"/>
      <c r="IEW7" s="72"/>
      <c r="IEX7" s="72"/>
      <c r="IEY7" s="72"/>
      <c r="IEZ7" s="72"/>
      <c r="IFA7" s="72"/>
      <c r="IFB7" s="72"/>
      <c r="IFC7" s="72"/>
      <c r="IFD7" s="72"/>
      <c r="IFE7" s="72"/>
      <c r="IFF7" s="72"/>
      <c r="IFG7" s="72"/>
      <c r="IFH7" s="72"/>
      <c r="IFI7" s="72"/>
      <c r="IFJ7" s="72"/>
      <c r="IFK7" s="72"/>
      <c r="IFL7" s="72"/>
      <c r="IFM7" s="72"/>
      <c r="IFN7" s="72"/>
      <c r="IFO7" s="72"/>
      <c r="IFP7" s="72"/>
      <c r="IFQ7" s="72"/>
      <c r="IFR7" s="72"/>
      <c r="IFS7" s="72"/>
      <c r="IFT7" s="72"/>
      <c r="IFU7" s="72"/>
      <c r="IFV7" s="72"/>
      <c r="IFW7" s="72"/>
      <c r="IFX7" s="72"/>
      <c r="IFY7" s="72"/>
      <c r="IFZ7" s="72"/>
      <c r="IGA7" s="72"/>
      <c r="IGB7" s="72"/>
      <c r="IGC7" s="72"/>
      <c r="IGD7" s="72"/>
      <c r="IGE7" s="72"/>
      <c r="IGF7" s="72"/>
      <c r="IGG7" s="72"/>
      <c r="IGH7" s="72"/>
      <c r="IGI7" s="72"/>
      <c r="IGJ7" s="72"/>
      <c r="IGK7" s="72"/>
      <c r="IGL7" s="72"/>
      <c r="IGM7" s="72"/>
      <c r="IGN7" s="72"/>
      <c r="IGO7" s="72"/>
      <c r="IGP7" s="72"/>
      <c r="IGQ7" s="72"/>
      <c r="IGR7" s="72"/>
      <c r="IGS7" s="72"/>
      <c r="IGT7" s="72"/>
      <c r="IGU7" s="72"/>
      <c r="IGV7" s="72"/>
      <c r="IGW7" s="72"/>
      <c r="IGX7" s="72"/>
      <c r="IGY7" s="72"/>
      <c r="IGZ7" s="72"/>
      <c r="IHA7" s="72"/>
      <c r="IHB7" s="72"/>
      <c r="IHC7" s="72"/>
      <c r="IHD7" s="72"/>
      <c r="IHE7" s="72"/>
      <c r="IHF7" s="72"/>
      <c r="IHG7" s="72"/>
      <c r="IHH7" s="72"/>
      <c r="IHI7" s="72"/>
      <c r="IHJ7" s="72"/>
      <c r="IHK7" s="72"/>
      <c r="IHL7" s="72"/>
      <c r="IHM7" s="72"/>
      <c r="IHN7" s="72"/>
      <c r="IHO7" s="72"/>
      <c r="IHP7" s="72"/>
      <c r="IHQ7" s="72"/>
      <c r="IHR7" s="72"/>
      <c r="IHS7" s="72"/>
      <c r="IHT7" s="72"/>
      <c r="IHU7" s="72"/>
      <c r="IHV7" s="72"/>
      <c r="IHW7" s="72"/>
      <c r="IHX7" s="72"/>
      <c r="IHY7" s="72"/>
      <c r="IHZ7" s="72"/>
      <c r="IIA7" s="72"/>
      <c r="IIB7" s="72"/>
      <c r="IIC7" s="72"/>
      <c r="IID7" s="72"/>
      <c r="IIE7" s="72"/>
      <c r="IIF7" s="72"/>
      <c r="IIG7" s="72"/>
      <c r="IIH7" s="72"/>
      <c r="III7" s="72"/>
      <c r="IIJ7" s="72"/>
      <c r="IIK7" s="72"/>
      <c r="IIL7" s="72"/>
      <c r="IIM7" s="72"/>
      <c r="IIN7" s="72"/>
      <c r="IIO7" s="72"/>
      <c r="IIP7" s="72"/>
      <c r="IIQ7" s="72"/>
      <c r="IIR7" s="72"/>
      <c r="IIS7" s="72"/>
      <c r="IIT7" s="72"/>
      <c r="IIU7" s="72"/>
      <c r="IIV7" s="72"/>
      <c r="IIW7" s="72"/>
      <c r="IIX7" s="72"/>
      <c r="IIY7" s="72"/>
      <c r="IIZ7" s="72"/>
      <c r="IJA7" s="72"/>
      <c r="IJB7" s="72"/>
      <c r="IJC7" s="72"/>
      <c r="IJD7" s="72"/>
      <c r="IJE7" s="72"/>
      <c r="IJF7" s="72"/>
      <c r="IJG7" s="72"/>
      <c r="IJH7" s="72"/>
      <c r="IJI7" s="72"/>
      <c r="IJJ7" s="72"/>
      <c r="IJK7" s="72"/>
      <c r="IJL7" s="72"/>
      <c r="IJM7" s="72"/>
      <c r="IJN7" s="72"/>
      <c r="IJO7" s="72"/>
      <c r="IJP7" s="72"/>
      <c r="IJQ7" s="72"/>
      <c r="IJR7" s="72"/>
      <c r="IJS7" s="72"/>
      <c r="IJT7" s="72"/>
      <c r="IJU7" s="72"/>
      <c r="IJV7" s="72"/>
      <c r="IJW7" s="72"/>
      <c r="IJX7" s="72"/>
      <c r="IJY7" s="72"/>
      <c r="IJZ7" s="72"/>
      <c r="IKA7" s="72"/>
      <c r="IKB7" s="72"/>
      <c r="IKC7" s="72"/>
      <c r="IKD7" s="72"/>
      <c r="IKE7" s="72"/>
      <c r="IKF7" s="72"/>
      <c r="IKG7" s="72"/>
      <c r="IKH7" s="72"/>
      <c r="IKI7" s="72"/>
      <c r="IKJ7" s="72"/>
      <c r="IKK7" s="72"/>
      <c r="IKL7" s="72"/>
      <c r="IKM7" s="72"/>
      <c r="IKN7" s="72"/>
      <c r="IKO7" s="72"/>
      <c r="IKP7" s="72"/>
      <c r="IKQ7" s="72"/>
      <c r="IKR7" s="72"/>
      <c r="IKS7" s="72"/>
      <c r="IKT7" s="72"/>
      <c r="IKU7" s="72"/>
      <c r="IKV7" s="72"/>
      <c r="IKW7" s="72"/>
      <c r="IKX7" s="72"/>
      <c r="IKY7" s="72"/>
      <c r="IKZ7" s="72"/>
      <c r="ILA7" s="72"/>
      <c r="ILB7" s="72"/>
      <c r="ILC7" s="72"/>
      <c r="ILD7" s="72"/>
      <c r="ILE7" s="72"/>
      <c r="ILF7" s="72"/>
      <c r="ILG7" s="72"/>
      <c r="ILH7" s="72"/>
      <c r="ILI7" s="72"/>
      <c r="ILJ7" s="72"/>
      <c r="ILK7" s="72"/>
      <c r="ILL7" s="72"/>
      <c r="ILM7" s="72"/>
      <c r="ILN7" s="72"/>
      <c r="ILO7" s="72"/>
      <c r="ILP7" s="72"/>
      <c r="ILQ7" s="72"/>
      <c r="ILR7" s="72"/>
      <c r="ILS7" s="72"/>
      <c r="ILT7" s="72"/>
      <c r="ILU7" s="72"/>
      <c r="ILV7" s="72"/>
      <c r="ILW7" s="72"/>
      <c r="ILX7" s="72"/>
      <c r="ILY7" s="72"/>
      <c r="ILZ7" s="72"/>
      <c r="IMA7" s="72"/>
      <c r="IMB7" s="72"/>
      <c r="IMC7" s="72"/>
      <c r="IMD7" s="72"/>
      <c r="IME7" s="72"/>
      <c r="IMF7" s="72"/>
      <c r="IMG7" s="72"/>
      <c r="IMH7" s="72"/>
      <c r="IMI7" s="72"/>
      <c r="IMJ7" s="72"/>
      <c r="IMK7" s="72"/>
      <c r="IML7" s="72"/>
      <c r="IMM7" s="72"/>
      <c r="IMN7" s="72"/>
      <c r="IMO7" s="72"/>
      <c r="IMP7" s="72"/>
      <c r="IMQ7" s="72"/>
      <c r="IMR7" s="72"/>
      <c r="IMS7" s="72"/>
      <c r="IMT7" s="72"/>
      <c r="IMU7" s="72"/>
      <c r="IMV7" s="72"/>
      <c r="IMW7" s="72"/>
      <c r="IMX7" s="72"/>
      <c r="IMY7" s="72"/>
      <c r="IMZ7" s="72"/>
      <c r="INA7" s="72"/>
      <c r="INB7" s="72"/>
      <c r="INC7" s="72"/>
      <c r="IND7" s="72"/>
      <c r="INE7" s="72"/>
      <c r="INF7" s="72"/>
      <c r="ING7" s="72"/>
      <c r="INH7" s="72"/>
      <c r="INI7" s="72"/>
      <c r="INJ7" s="72"/>
      <c r="INK7" s="72"/>
      <c r="INL7" s="72"/>
      <c r="INM7" s="72"/>
      <c r="INN7" s="72"/>
      <c r="INO7" s="72"/>
      <c r="INP7" s="72"/>
      <c r="INQ7" s="72"/>
      <c r="INR7" s="72"/>
      <c r="INS7" s="72"/>
      <c r="INT7" s="72"/>
      <c r="INU7" s="72"/>
      <c r="INV7" s="72"/>
      <c r="INW7" s="72"/>
      <c r="INX7" s="72"/>
      <c r="INY7" s="72"/>
      <c r="INZ7" s="72"/>
      <c r="IOA7" s="72"/>
      <c r="IOB7" s="72"/>
      <c r="IOC7" s="72"/>
      <c r="IOD7" s="72"/>
      <c r="IOE7" s="72"/>
      <c r="IOF7" s="72"/>
      <c r="IOG7" s="72"/>
      <c r="IOH7" s="72"/>
      <c r="IOI7" s="72"/>
      <c r="IOJ7" s="72"/>
      <c r="IOK7" s="72"/>
      <c r="IOL7" s="72"/>
      <c r="IOM7" s="72"/>
      <c r="ION7" s="72"/>
      <c r="IOO7" s="72"/>
      <c r="IOP7" s="72"/>
      <c r="IOQ7" s="72"/>
      <c r="IOR7" s="72"/>
      <c r="IOS7" s="72"/>
      <c r="IOT7" s="72"/>
      <c r="IOU7" s="72"/>
      <c r="IOV7" s="72"/>
      <c r="IOW7" s="72"/>
      <c r="IOX7" s="72"/>
      <c r="IOY7" s="72"/>
      <c r="IOZ7" s="72"/>
      <c r="IPA7" s="72"/>
      <c r="IPB7" s="72"/>
      <c r="IPC7" s="72"/>
      <c r="IPD7" s="72"/>
      <c r="IPE7" s="72"/>
      <c r="IPF7" s="72"/>
      <c r="IPG7" s="72"/>
      <c r="IPH7" s="72"/>
      <c r="IPI7" s="72"/>
      <c r="IPJ7" s="72"/>
      <c r="IPK7" s="72"/>
      <c r="IPL7" s="72"/>
      <c r="IPM7" s="72"/>
      <c r="IPN7" s="72"/>
      <c r="IPO7" s="72"/>
      <c r="IPP7" s="72"/>
      <c r="IPQ7" s="72"/>
      <c r="IPR7" s="72"/>
      <c r="IPS7" s="72"/>
      <c r="IPT7" s="72"/>
      <c r="IPU7" s="72"/>
      <c r="IPV7" s="72"/>
      <c r="IPW7" s="72"/>
      <c r="IPX7" s="72"/>
      <c r="IPY7" s="72"/>
      <c r="IPZ7" s="72"/>
      <c r="IQA7" s="72"/>
      <c r="IQB7" s="72"/>
      <c r="IQC7" s="72"/>
      <c r="IQD7" s="72"/>
      <c r="IQE7" s="72"/>
      <c r="IQF7" s="72"/>
      <c r="IQG7" s="72"/>
      <c r="IQH7" s="72"/>
      <c r="IQI7" s="72"/>
      <c r="IQJ7" s="72"/>
      <c r="IQK7" s="72"/>
      <c r="IQL7" s="72"/>
      <c r="IQM7" s="72"/>
      <c r="IQN7" s="72"/>
      <c r="IQO7" s="72"/>
      <c r="IQP7" s="72"/>
      <c r="IQQ7" s="72"/>
      <c r="IQR7" s="72"/>
      <c r="IQS7" s="72"/>
      <c r="IQT7" s="72"/>
      <c r="IQU7" s="72"/>
      <c r="IQV7" s="72"/>
      <c r="IQW7" s="72"/>
      <c r="IQX7" s="72"/>
      <c r="IQY7" s="72"/>
      <c r="IQZ7" s="72"/>
      <c r="IRA7" s="72"/>
      <c r="IRB7" s="72"/>
      <c r="IRC7" s="72"/>
      <c r="IRD7" s="72"/>
      <c r="IRE7" s="72"/>
      <c r="IRF7" s="72"/>
      <c r="IRG7" s="72"/>
      <c r="IRH7" s="72"/>
      <c r="IRI7" s="72"/>
      <c r="IRJ7" s="72"/>
      <c r="IRK7" s="72"/>
      <c r="IRL7" s="72"/>
      <c r="IRM7" s="72"/>
      <c r="IRN7" s="72"/>
      <c r="IRO7" s="72"/>
      <c r="IRP7" s="72"/>
      <c r="IRQ7" s="72"/>
      <c r="IRR7" s="72"/>
      <c r="IRS7" s="72"/>
      <c r="IRT7" s="72"/>
      <c r="IRU7" s="72"/>
      <c r="IRV7" s="72"/>
      <c r="IRW7" s="72"/>
      <c r="IRX7" s="72"/>
      <c r="IRY7" s="72"/>
      <c r="IRZ7" s="72"/>
      <c r="ISA7" s="72"/>
      <c r="ISB7" s="72"/>
      <c r="ISC7" s="72"/>
      <c r="ISD7" s="72"/>
      <c r="ISE7" s="72"/>
      <c r="ISF7" s="72"/>
      <c r="ISG7" s="72"/>
      <c r="ISH7" s="72"/>
      <c r="ISI7" s="72"/>
      <c r="ISJ7" s="72"/>
      <c r="ISK7" s="72"/>
      <c r="ISL7" s="72"/>
      <c r="ISM7" s="72"/>
      <c r="ISN7" s="72"/>
      <c r="ISO7" s="72"/>
      <c r="ISP7" s="72"/>
      <c r="ISQ7" s="72"/>
      <c r="ISR7" s="72"/>
      <c r="ISS7" s="72"/>
      <c r="IST7" s="72"/>
      <c r="ISU7" s="72"/>
      <c r="ISV7" s="72"/>
      <c r="ISW7" s="72"/>
      <c r="ISX7" s="72"/>
      <c r="ISY7" s="72"/>
      <c r="ISZ7" s="72"/>
      <c r="ITA7" s="72"/>
      <c r="ITB7" s="72"/>
      <c r="ITC7" s="72"/>
      <c r="ITD7" s="72"/>
      <c r="ITE7" s="72"/>
      <c r="ITF7" s="72"/>
      <c r="ITG7" s="72"/>
      <c r="ITH7" s="72"/>
      <c r="ITI7" s="72"/>
      <c r="ITJ7" s="72"/>
      <c r="ITK7" s="72"/>
      <c r="ITL7" s="72"/>
      <c r="ITM7" s="72"/>
      <c r="ITN7" s="72"/>
      <c r="ITO7" s="72"/>
      <c r="ITP7" s="72"/>
      <c r="ITQ7" s="72"/>
      <c r="ITR7" s="72"/>
      <c r="ITS7" s="72"/>
      <c r="ITT7" s="72"/>
      <c r="ITU7" s="72"/>
      <c r="ITV7" s="72"/>
      <c r="ITW7" s="72"/>
      <c r="ITX7" s="72"/>
      <c r="ITY7" s="72"/>
      <c r="ITZ7" s="72"/>
      <c r="IUA7" s="72"/>
      <c r="IUB7" s="72"/>
      <c r="IUC7" s="72"/>
      <c r="IUD7" s="72"/>
      <c r="IUE7" s="72"/>
      <c r="IUF7" s="72"/>
      <c r="IUG7" s="72"/>
      <c r="IUH7" s="72"/>
      <c r="IUI7" s="72"/>
      <c r="IUJ7" s="72"/>
      <c r="IUK7" s="72"/>
      <c r="IUL7" s="72"/>
      <c r="IUM7" s="72"/>
      <c r="IUN7" s="72"/>
      <c r="IUO7" s="72"/>
      <c r="IUP7" s="72"/>
      <c r="IUQ7" s="72"/>
      <c r="IUR7" s="72"/>
      <c r="IUS7" s="72"/>
      <c r="IUT7" s="72"/>
      <c r="IUU7" s="72"/>
      <c r="IUV7" s="72"/>
      <c r="IUW7" s="72"/>
      <c r="IUX7" s="72"/>
      <c r="IUY7" s="72"/>
      <c r="IUZ7" s="72"/>
      <c r="IVA7" s="72"/>
      <c r="IVB7" s="72"/>
      <c r="IVC7" s="72"/>
      <c r="IVD7" s="72"/>
      <c r="IVE7" s="72"/>
      <c r="IVF7" s="72"/>
      <c r="IVG7" s="72"/>
      <c r="IVH7" s="72"/>
      <c r="IVI7" s="72"/>
      <c r="IVJ7" s="72"/>
      <c r="IVK7" s="72"/>
      <c r="IVL7" s="72"/>
      <c r="IVM7" s="72"/>
      <c r="IVN7" s="72"/>
      <c r="IVO7" s="72"/>
      <c r="IVP7" s="72"/>
      <c r="IVQ7" s="72"/>
      <c r="IVR7" s="72"/>
      <c r="IVS7" s="72"/>
      <c r="IVT7" s="72"/>
      <c r="IVU7" s="72"/>
      <c r="IVV7" s="72"/>
      <c r="IVW7" s="72"/>
      <c r="IVX7" s="72"/>
      <c r="IVY7" s="72"/>
      <c r="IVZ7" s="72"/>
      <c r="IWA7" s="72"/>
      <c r="IWB7" s="72"/>
      <c r="IWC7" s="72"/>
      <c r="IWD7" s="72"/>
      <c r="IWE7" s="72"/>
      <c r="IWF7" s="72"/>
      <c r="IWG7" s="72"/>
      <c r="IWH7" s="72"/>
      <c r="IWI7" s="72"/>
      <c r="IWJ7" s="72"/>
      <c r="IWK7" s="72"/>
      <c r="IWL7" s="72"/>
      <c r="IWM7" s="72"/>
      <c r="IWN7" s="72"/>
      <c r="IWO7" s="72"/>
      <c r="IWP7" s="72"/>
      <c r="IWQ7" s="72"/>
      <c r="IWR7" s="72"/>
      <c r="IWS7" s="72"/>
      <c r="IWT7" s="72"/>
      <c r="IWU7" s="72"/>
      <c r="IWV7" s="72"/>
      <c r="IWW7" s="72"/>
      <c r="IWX7" s="72"/>
      <c r="IWY7" s="72"/>
      <c r="IWZ7" s="72"/>
      <c r="IXA7" s="72"/>
      <c r="IXB7" s="72"/>
      <c r="IXC7" s="72"/>
      <c r="IXD7" s="72"/>
      <c r="IXE7" s="72"/>
      <c r="IXF7" s="72"/>
      <c r="IXG7" s="72"/>
      <c r="IXH7" s="72"/>
      <c r="IXI7" s="72"/>
      <c r="IXJ7" s="72"/>
      <c r="IXK7" s="72"/>
      <c r="IXL7" s="72"/>
      <c r="IXM7" s="72"/>
      <c r="IXN7" s="72"/>
      <c r="IXO7" s="72"/>
      <c r="IXP7" s="72"/>
      <c r="IXQ7" s="72"/>
      <c r="IXR7" s="72"/>
      <c r="IXS7" s="72"/>
      <c r="IXT7" s="72"/>
      <c r="IXU7" s="72"/>
      <c r="IXV7" s="72"/>
      <c r="IXW7" s="72"/>
      <c r="IXX7" s="72"/>
      <c r="IXY7" s="72"/>
      <c r="IXZ7" s="72"/>
      <c r="IYA7" s="72"/>
      <c r="IYB7" s="72"/>
      <c r="IYC7" s="72"/>
      <c r="IYD7" s="72"/>
      <c r="IYE7" s="72"/>
      <c r="IYF7" s="72"/>
      <c r="IYG7" s="72"/>
      <c r="IYH7" s="72"/>
      <c r="IYI7" s="72"/>
      <c r="IYJ7" s="72"/>
      <c r="IYK7" s="72"/>
      <c r="IYL7" s="72"/>
      <c r="IYM7" s="72"/>
      <c r="IYN7" s="72"/>
      <c r="IYO7" s="72"/>
      <c r="IYP7" s="72"/>
      <c r="IYQ7" s="72"/>
      <c r="IYR7" s="72"/>
      <c r="IYS7" s="72"/>
      <c r="IYT7" s="72"/>
      <c r="IYU7" s="72"/>
      <c r="IYV7" s="72"/>
      <c r="IYW7" s="72"/>
      <c r="IYX7" s="72"/>
      <c r="IYY7" s="72"/>
      <c r="IYZ7" s="72"/>
      <c r="IZA7" s="72"/>
      <c r="IZB7" s="72"/>
      <c r="IZC7" s="72"/>
      <c r="IZD7" s="72"/>
      <c r="IZE7" s="72"/>
      <c r="IZF7" s="72"/>
      <c r="IZG7" s="72"/>
      <c r="IZH7" s="72"/>
      <c r="IZI7" s="72"/>
      <c r="IZJ7" s="72"/>
      <c r="IZK7" s="72"/>
      <c r="IZL7" s="72"/>
      <c r="IZM7" s="72"/>
      <c r="IZN7" s="72"/>
      <c r="IZO7" s="72"/>
      <c r="IZP7" s="72"/>
      <c r="IZQ7" s="72"/>
      <c r="IZR7" s="72"/>
      <c r="IZS7" s="72"/>
      <c r="IZT7" s="72"/>
      <c r="IZU7" s="72"/>
      <c r="IZV7" s="72"/>
      <c r="IZW7" s="72"/>
      <c r="IZX7" s="72"/>
      <c r="IZY7" s="72"/>
      <c r="IZZ7" s="72"/>
      <c r="JAA7" s="72"/>
      <c r="JAB7" s="72"/>
      <c r="JAC7" s="72"/>
      <c r="JAD7" s="72"/>
      <c r="JAE7" s="72"/>
      <c r="JAF7" s="72"/>
      <c r="JAG7" s="72"/>
      <c r="JAH7" s="72"/>
      <c r="JAI7" s="72"/>
      <c r="JAJ7" s="72"/>
      <c r="JAK7" s="72"/>
      <c r="JAL7" s="72"/>
      <c r="JAM7" s="72"/>
      <c r="JAN7" s="72"/>
      <c r="JAO7" s="72"/>
      <c r="JAP7" s="72"/>
      <c r="JAQ7" s="72"/>
      <c r="JAR7" s="72"/>
      <c r="JAS7" s="72"/>
      <c r="JAT7" s="72"/>
      <c r="JAU7" s="72"/>
      <c r="JAV7" s="72"/>
      <c r="JAW7" s="72"/>
      <c r="JAX7" s="72"/>
      <c r="JAY7" s="72"/>
      <c r="JAZ7" s="72"/>
      <c r="JBA7" s="72"/>
      <c r="JBB7" s="72"/>
      <c r="JBC7" s="72"/>
      <c r="JBD7" s="72"/>
      <c r="JBE7" s="72"/>
      <c r="JBF7" s="72"/>
      <c r="JBG7" s="72"/>
      <c r="JBH7" s="72"/>
      <c r="JBI7" s="72"/>
      <c r="JBJ7" s="72"/>
      <c r="JBK7" s="72"/>
      <c r="JBL7" s="72"/>
      <c r="JBM7" s="72"/>
      <c r="JBN7" s="72"/>
      <c r="JBO7" s="72"/>
      <c r="JBP7" s="72"/>
      <c r="JBQ7" s="72"/>
      <c r="JBR7" s="72"/>
      <c r="JBS7" s="72"/>
      <c r="JBT7" s="72"/>
      <c r="JBU7" s="72"/>
      <c r="JBV7" s="72"/>
      <c r="JBW7" s="72"/>
      <c r="JBX7" s="72"/>
      <c r="JBY7" s="72"/>
      <c r="JBZ7" s="72"/>
      <c r="JCA7" s="72"/>
      <c r="JCB7" s="72"/>
      <c r="JCC7" s="72"/>
      <c r="JCD7" s="72"/>
      <c r="JCE7" s="72"/>
      <c r="JCF7" s="72"/>
      <c r="JCG7" s="72"/>
      <c r="JCH7" s="72"/>
      <c r="JCI7" s="72"/>
      <c r="JCJ7" s="72"/>
      <c r="JCK7" s="72"/>
      <c r="JCL7" s="72"/>
      <c r="JCM7" s="72"/>
      <c r="JCN7" s="72"/>
      <c r="JCO7" s="72"/>
      <c r="JCP7" s="72"/>
      <c r="JCQ7" s="72"/>
      <c r="JCR7" s="72"/>
      <c r="JCS7" s="72"/>
      <c r="JCT7" s="72"/>
      <c r="JCU7" s="72"/>
      <c r="JCV7" s="72"/>
      <c r="JCW7" s="72"/>
      <c r="JCX7" s="72"/>
      <c r="JCY7" s="72"/>
      <c r="JCZ7" s="72"/>
      <c r="JDA7" s="72"/>
      <c r="JDB7" s="72"/>
      <c r="JDC7" s="72"/>
      <c r="JDD7" s="72"/>
      <c r="JDE7" s="72"/>
      <c r="JDF7" s="72"/>
      <c r="JDG7" s="72"/>
      <c r="JDH7" s="72"/>
      <c r="JDI7" s="72"/>
      <c r="JDJ7" s="72"/>
      <c r="JDK7" s="72"/>
      <c r="JDL7" s="72"/>
      <c r="JDM7" s="72"/>
      <c r="JDN7" s="72"/>
      <c r="JDO7" s="72"/>
      <c r="JDP7" s="72"/>
      <c r="JDQ7" s="72"/>
      <c r="JDR7" s="72"/>
      <c r="JDS7" s="72"/>
      <c r="JDT7" s="72"/>
      <c r="JDU7" s="72"/>
      <c r="JDV7" s="72"/>
      <c r="JDW7" s="72"/>
      <c r="JDX7" s="72"/>
      <c r="JDY7" s="72"/>
      <c r="JDZ7" s="72"/>
      <c r="JEA7" s="72"/>
      <c r="JEB7" s="72"/>
      <c r="JEC7" s="72"/>
      <c r="JED7" s="72"/>
      <c r="JEE7" s="72"/>
      <c r="JEF7" s="72"/>
      <c r="JEG7" s="72"/>
      <c r="JEH7" s="72"/>
      <c r="JEI7" s="72"/>
      <c r="JEJ7" s="72"/>
      <c r="JEK7" s="72"/>
      <c r="JEL7" s="72"/>
      <c r="JEM7" s="72"/>
      <c r="JEN7" s="72"/>
      <c r="JEO7" s="72"/>
      <c r="JEP7" s="72"/>
      <c r="JEQ7" s="72"/>
      <c r="JER7" s="72"/>
      <c r="JES7" s="72"/>
      <c r="JET7" s="72"/>
      <c r="JEU7" s="72"/>
      <c r="JEV7" s="72"/>
      <c r="JEW7" s="72"/>
      <c r="JEX7" s="72"/>
      <c r="JEY7" s="72"/>
      <c r="JEZ7" s="72"/>
      <c r="JFA7" s="72"/>
      <c r="JFB7" s="72"/>
      <c r="JFC7" s="72"/>
      <c r="JFD7" s="72"/>
      <c r="JFE7" s="72"/>
      <c r="JFF7" s="72"/>
      <c r="JFG7" s="72"/>
      <c r="JFH7" s="72"/>
      <c r="JFI7" s="72"/>
      <c r="JFJ7" s="72"/>
      <c r="JFK7" s="72"/>
      <c r="JFL7" s="72"/>
      <c r="JFM7" s="72"/>
      <c r="JFN7" s="72"/>
      <c r="JFO7" s="72"/>
      <c r="JFP7" s="72"/>
      <c r="JFQ7" s="72"/>
      <c r="JFR7" s="72"/>
      <c r="JFS7" s="72"/>
      <c r="JFT7" s="72"/>
      <c r="JFU7" s="72"/>
      <c r="JFV7" s="72"/>
      <c r="JFW7" s="72"/>
      <c r="JFX7" s="72"/>
      <c r="JFY7" s="72"/>
      <c r="JFZ7" s="72"/>
      <c r="JGA7" s="72"/>
      <c r="JGB7" s="72"/>
      <c r="JGC7" s="72"/>
      <c r="JGD7" s="72"/>
      <c r="JGE7" s="72"/>
      <c r="JGF7" s="72"/>
      <c r="JGG7" s="72"/>
      <c r="JGH7" s="72"/>
      <c r="JGI7" s="72"/>
      <c r="JGJ7" s="72"/>
      <c r="JGK7" s="72"/>
      <c r="JGL7" s="72"/>
      <c r="JGM7" s="72"/>
      <c r="JGN7" s="72"/>
      <c r="JGO7" s="72"/>
      <c r="JGP7" s="72"/>
      <c r="JGQ7" s="72"/>
      <c r="JGR7" s="72"/>
      <c r="JGS7" s="72"/>
      <c r="JGT7" s="72"/>
      <c r="JGU7" s="72"/>
      <c r="JGV7" s="72"/>
      <c r="JGW7" s="72"/>
      <c r="JGX7" s="72"/>
      <c r="JGY7" s="72"/>
      <c r="JGZ7" s="72"/>
      <c r="JHA7" s="72"/>
      <c r="JHB7" s="72"/>
      <c r="JHC7" s="72"/>
      <c r="JHD7" s="72"/>
      <c r="JHE7" s="72"/>
      <c r="JHF7" s="72"/>
      <c r="JHG7" s="72"/>
      <c r="JHH7" s="72"/>
      <c r="JHI7" s="72"/>
      <c r="JHJ7" s="72"/>
      <c r="JHK7" s="72"/>
      <c r="JHL7" s="72"/>
      <c r="JHM7" s="72"/>
      <c r="JHN7" s="72"/>
      <c r="JHO7" s="72"/>
      <c r="JHP7" s="72"/>
      <c r="JHQ7" s="72"/>
      <c r="JHR7" s="72"/>
      <c r="JHS7" s="72"/>
      <c r="JHT7" s="72"/>
      <c r="JHU7" s="72"/>
      <c r="JHV7" s="72"/>
      <c r="JHW7" s="72"/>
      <c r="JHX7" s="72"/>
      <c r="JHY7" s="72"/>
      <c r="JHZ7" s="72"/>
      <c r="JIA7" s="72"/>
      <c r="JIB7" s="72"/>
      <c r="JIC7" s="72"/>
      <c r="JID7" s="72"/>
      <c r="JIE7" s="72"/>
      <c r="JIF7" s="72"/>
      <c r="JIG7" s="72"/>
      <c r="JIH7" s="72"/>
      <c r="JII7" s="72"/>
      <c r="JIJ7" s="72"/>
      <c r="JIK7" s="72"/>
      <c r="JIL7" s="72"/>
      <c r="JIM7" s="72"/>
      <c r="JIN7" s="72"/>
      <c r="JIO7" s="72"/>
      <c r="JIP7" s="72"/>
      <c r="JIQ7" s="72"/>
      <c r="JIR7" s="72"/>
      <c r="JIS7" s="72"/>
      <c r="JIT7" s="72"/>
      <c r="JIU7" s="72"/>
      <c r="JIV7" s="72"/>
      <c r="JIW7" s="72"/>
      <c r="JIX7" s="72"/>
      <c r="JIY7" s="72"/>
      <c r="JIZ7" s="72"/>
      <c r="JJA7" s="72"/>
      <c r="JJB7" s="72"/>
      <c r="JJC7" s="72"/>
      <c r="JJD7" s="72"/>
      <c r="JJE7" s="72"/>
      <c r="JJF7" s="72"/>
      <c r="JJG7" s="72"/>
      <c r="JJH7" s="72"/>
      <c r="JJI7" s="72"/>
      <c r="JJJ7" s="72"/>
      <c r="JJK7" s="72"/>
      <c r="JJL7" s="72"/>
      <c r="JJM7" s="72"/>
      <c r="JJN7" s="72"/>
      <c r="JJO7" s="72"/>
      <c r="JJP7" s="72"/>
      <c r="JJQ7" s="72"/>
      <c r="JJR7" s="72"/>
      <c r="JJS7" s="72"/>
      <c r="JJT7" s="72"/>
      <c r="JJU7" s="72"/>
      <c r="JJV7" s="72"/>
      <c r="JJW7" s="72"/>
      <c r="JJX7" s="72"/>
      <c r="JJY7" s="72"/>
      <c r="JJZ7" s="72"/>
      <c r="JKA7" s="72"/>
      <c r="JKB7" s="72"/>
      <c r="JKC7" s="72"/>
      <c r="JKD7" s="72"/>
      <c r="JKE7" s="72"/>
      <c r="JKF7" s="72"/>
      <c r="JKG7" s="72"/>
      <c r="JKH7" s="72"/>
      <c r="JKI7" s="72"/>
      <c r="JKJ7" s="72"/>
      <c r="JKK7" s="72"/>
      <c r="JKL7" s="72"/>
      <c r="JKM7" s="72"/>
      <c r="JKN7" s="72"/>
      <c r="JKO7" s="72"/>
      <c r="JKP7" s="72"/>
      <c r="JKQ7" s="72"/>
      <c r="JKR7" s="72"/>
      <c r="JKS7" s="72"/>
      <c r="JKT7" s="72"/>
      <c r="JKU7" s="72"/>
      <c r="JKV7" s="72"/>
      <c r="JKW7" s="72"/>
      <c r="JKX7" s="72"/>
      <c r="JKY7" s="72"/>
      <c r="JKZ7" s="72"/>
      <c r="JLA7" s="72"/>
      <c r="JLB7" s="72"/>
      <c r="JLC7" s="72"/>
      <c r="JLD7" s="72"/>
      <c r="JLE7" s="72"/>
      <c r="JLF7" s="72"/>
      <c r="JLG7" s="72"/>
      <c r="JLH7" s="72"/>
      <c r="JLI7" s="72"/>
      <c r="JLJ7" s="72"/>
      <c r="JLK7" s="72"/>
      <c r="JLL7" s="72"/>
      <c r="JLM7" s="72"/>
      <c r="JLN7" s="72"/>
      <c r="JLO7" s="72"/>
      <c r="JLP7" s="72"/>
      <c r="JLQ7" s="72"/>
      <c r="JLR7" s="72"/>
      <c r="JLS7" s="72"/>
      <c r="JLT7" s="72"/>
      <c r="JLU7" s="72"/>
      <c r="JLV7" s="72"/>
      <c r="JLW7" s="72"/>
      <c r="JLX7" s="72"/>
      <c r="JLY7" s="72"/>
      <c r="JLZ7" s="72"/>
      <c r="JMA7" s="72"/>
      <c r="JMB7" s="72"/>
      <c r="JMC7" s="72"/>
      <c r="JMD7" s="72"/>
      <c r="JME7" s="72"/>
      <c r="JMF7" s="72"/>
      <c r="JMG7" s="72"/>
      <c r="JMH7" s="72"/>
      <c r="JMI7" s="72"/>
      <c r="JMJ7" s="72"/>
      <c r="JMK7" s="72"/>
      <c r="JML7" s="72"/>
      <c r="JMM7" s="72"/>
      <c r="JMN7" s="72"/>
      <c r="JMO7" s="72"/>
      <c r="JMP7" s="72"/>
      <c r="JMQ7" s="72"/>
      <c r="JMR7" s="72"/>
      <c r="JMS7" s="72"/>
      <c r="JMT7" s="72"/>
      <c r="JMU7" s="72"/>
      <c r="JMV7" s="72"/>
      <c r="JMW7" s="72"/>
      <c r="JMX7" s="72"/>
      <c r="JMY7" s="72"/>
      <c r="JMZ7" s="72"/>
      <c r="JNA7" s="72"/>
      <c r="JNB7" s="72"/>
      <c r="JNC7" s="72"/>
      <c r="JND7" s="72"/>
      <c r="JNE7" s="72"/>
      <c r="JNF7" s="72"/>
      <c r="JNG7" s="72"/>
      <c r="JNH7" s="72"/>
      <c r="JNI7" s="72"/>
      <c r="JNJ7" s="72"/>
      <c r="JNK7" s="72"/>
      <c r="JNL7" s="72"/>
      <c r="JNM7" s="72"/>
      <c r="JNN7" s="72"/>
      <c r="JNO7" s="72"/>
      <c r="JNP7" s="72"/>
      <c r="JNQ7" s="72"/>
      <c r="JNR7" s="72"/>
      <c r="JNS7" s="72"/>
      <c r="JNT7" s="72"/>
      <c r="JNU7" s="72"/>
      <c r="JNV7" s="72"/>
      <c r="JNW7" s="72"/>
      <c r="JNX7" s="72"/>
      <c r="JNY7" s="72"/>
      <c r="JNZ7" s="72"/>
      <c r="JOA7" s="72"/>
      <c r="JOB7" s="72"/>
      <c r="JOC7" s="72"/>
      <c r="JOD7" s="72"/>
      <c r="JOE7" s="72"/>
      <c r="JOF7" s="72"/>
      <c r="JOG7" s="72"/>
      <c r="JOH7" s="72"/>
      <c r="JOI7" s="72"/>
      <c r="JOJ7" s="72"/>
      <c r="JOK7" s="72"/>
      <c r="JOL7" s="72"/>
      <c r="JOM7" s="72"/>
      <c r="JON7" s="72"/>
      <c r="JOO7" s="72"/>
      <c r="JOP7" s="72"/>
      <c r="JOQ7" s="72"/>
      <c r="JOR7" s="72"/>
      <c r="JOS7" s="72"/>
      <c r="JOT7" s="72"/>
      <c r="JOU7" s="72"/>
      <c r="JOV7" s="72"/>
      <c r="JOW7" s="72"/>
      <c r="JOX7" s="72"/>
      <c r="JOY7" s="72"/>
      <c r="JOZ7" s="72"/>
      <c r="JPA7" s="72"/>
      <c r="JPB7" s="72"/>
      <c r="JPC7" s="72"/>
      <c r="JPD7" s="72"/>
      <c r="JPE7" s="72"/>
      <c r="JPF7" s="72"/>
      <c r="JPG7" s="72"/>
      <c r="JPH7" s="72"/>
      <c r="JPI7" s="72"/>
      <c r="JPJ7" s="72"/>
      <c r="JPK7" s="72"/>
      <c r="JPL7" s="72"/>
      <c r="JPM7" s="72"/>
      <c r="JPN7" s="72"/>
      <c r="JPO7" s="72"/>
      <c r="JPP7" s="72"/>
      <c r="JPQ7" s="72"/>
      <c r="JPR7" s="72"/>
      <c r="JPS7" s="72"/>
      <c r="JPT7" s="72"/>
      <c r="JPU7" s="72"/>
      <c r="JPV7" s="72"/>
      <c r="JPW7" s="72"/>
      <c r="JPX7" s="72"/>
      <c r="JPY7" s="72"/>
      <c r="JPZ7" s="72"/>
      <c r="JQA7" s="72"/>
      <c r="JQB7" s="72"/>
      <c r="JQC7" s="72"/>
      <c r="JQD7" s="72"/>
      <c r="JQE7" s="72"/>
      <c r="JQF7" s="72"/>
      <c r="JQG7" s="72"/>
      <c r="JQH7" s="72"/>
      <c r="JQI7" s="72"/>
      <c r="JQJ7" s="72"/>
      <c r="JQK7" s="72"/>
      <c r="JQL7" s="72"/>
      <c r="JQM7" s="72"/>
      <c r="JQN7" s="72"/>
      <c r="JQO7" s="72"/>
      <c r="JQP7" s="72"/>
      <c r="JQQ7" s="72"/>
      <c r="JQR7" s="72"/>
      <c r="JQS7" s="72"/>
      <c r="JQT7" s="72"/>
      <c r="JQU7" s="72"/>
      <c r="JQV7" s="72"/>
      <c r="JQW7" s="72"/>
      <c r="JQX7" s="72"/>
      <c r="JQY7" s="72"/>
      <c r="JQZ7" s="72"/>
      <c r="JRA7" s="72"/>
      <c r="JRB7" s="72"/>
      <c r="JRC7" s="72"/>
      <c r="JRD7" s="72"/>
      <c r="JRE7" s="72"/>
      <c r="JRF7" s="72"/>
      <c r="JRG7" s="72"/>
      <c r="JRH7" s="72"/>
      <c r="JRI7" s="72"/>
      <c r="JRJ7" s="72"/>
      <c r="JRK7" s="72"/>
      <c r="JRL7" s="72"/>
      <c r="JRM7" s="72"/>
      <c r="JRN7" s="72"/>
      <c r="JRO7" s="72"/>
      <c r="JRP7" s="72"/>
      <c r="JRQ7" s="72"/>
      <c r="JRR7" s="72"/>
      <c r="JRS7" s="72"/>
      <c r="JRT7" s="72"/>
      <c r="JRU7" s="72"/>
      <c r="JRV7" s="72"/>
      <c r="JRW7" s="72"/>
      <c r="JRX7" s="72"/>
      <c r="JRY7" s="72"/>
      <c r="JRZ7" s="72"/>
      <c r="JSA7" s="72"/>
      <c r="JSB7" s="72"/>
      <c r="JSC7" s="72"/>
      <c r="JSD7" s="72"/>
      <c r="JSE7" s="72"/>
      <c r="JSF7" s="72"/>
      <c r="JSG7" s="72"/>
      <c r="JSH7" s="72"/>
      <c r="JSI7" s="72"/>
      <c r="JSJ7" s="72"/>
      <c r="JSK7" s="72"/>
      <c r="JSL7" s="72"/>
      <c r="JSM7" s="72"/>
      <c r="JSN7" s="72"/>
      <c r="JSO7" s="72"/>
      <c r="JSP7" s="72"/>
      <c r="JSQ7" s="72"/>
      <c r="JSR7" s="72"/>
      <c r="JSS7" s="72"/>
      <c r="JST7" s="72"/>
      <c r="JSU7" s="72"/>
      <c r="JSV7" s="72"/>
      <c r="JSW7" s="72"/>
      <c r="JSX7" s="72"/>
      <c r="JSY7" s="72"/>
      <c r="JSZ7" s="72"/>
      <c r="JTA7" s="72"/>
      <c r="JTB7" s="72"/>
      <c r="JTC7" s="72"/>
      <c r="JTD7" s="72"/>
      <c r="JTE7" s="72"/>
      <c r="JTF7" s="72"/>
      <c r="JTG7" s="72"/>
      <c r="JTH7" s="72"/>
      <c r="JTI7" s="72"/>
      <c r="JTJ7" s="72"/>
      <c r="JTK7" s="72"/>
      <c r="JTL7" s="72"/>
      <c r="JTM7" s="72"/>
      <c r="JTN7" s="72"/>
      <c r="JTO7" s="72"/>
      <c r="JTP7" s="72"/>
      <c r="JTQ7" s="72"/>
      <c r="JTR7" s="72"/>
      <c r="JTS7" s="72"/>
      <c r="JTT7" s="72"/>
      <c r="JTU7" s="72"/>
      <c r="JTV7" s="72"/>
      <c r="JTW7" s="72"/>
      <c r="JTX7" s="72"/>
      <c r="JTY7" s="72"/>
      <c r="JTZ7" s="72"/>
      <c r="JUA7" s="72"/>
      <c r="JUB7" s="72"/>
      <c r="JUC7" s="72"/>
      <c r="JUD7" s="72"/>
      <c r="JUE7" s="72"/>
      <c r="JUF7" s="72"/>
      <c r="JUG7" s="72"/>
      <c r="JUH7" s="72"/>
      <c r="JUI7" s="72"/>
      <c r="JUJ7" s="72"/>
      <c r="JUK7" s="72"/>
      <c r="JUL7" s="72"/>
      <c r="JUM7" s="72"/>
      <c r="JUN7" s="72"/>
      <c r="JUO7" s="72"/>
      <c r="JUP7" s="72"/>
      <c r="JUQ7" s="72"/>
      <c r="JUR7" s="72"/>
      <c r="JUS7" s="72"/>
      <c r="JUT7" s="72"/>
      <c r="JUU7" s="72"/>
      <c r="JUV7" s="72"/>
      <c r="JUW7" s="72"/>
      <c r="JUX7" s="72"/>
      <c r="JUY7" s="72"/>
      <c r="JUZ7" s="72"/>
      <c r="JVA7" s="72"/>
      <c r="JVB7" s="72"/>
      <c r="JVC7" s="72"/>
      <c r="JVD7" s="72"/>
      <c r="JVE7" s="72"/>
      <c r="JVF7" s="72"/>
      <c r="JVG7" s="72"/>
      <c r="JVH7" s="72"/>
      <c r="JVI7" s="72"/>
      <c r="JVJ7" s="72"/>
      <c r="JVK7" s="72"/>
      <c r="JVL7" s="72"/>
      <c r="JVM7" s="72"/>
      <c r="JVN7" s="72"/>
      <c r="JVO7" s="72"/>
      <c r="JVP7" s="72"/>
      <c r="JVQ7" s="72"/>
      <c r="JVR7" s="72"/>
      <c r="JVS7" s="72"/>
      <c r="JVT7" s="72"/>
      <c r="JVU7" s="72"/>
      <c r="JVV7" s="72"/>
      <c r="JVW7" s="72"/>
      <c r="JVX7" s="72"/>
      <c r="JVY7" s="72"/>
      <c r="JVZ7" s="72"/>
      <c r="JWA7" s="72"/>
      <c r="JWB7" s="72"/>
      <c r="JWC7" s="72"/>
      <c r="JWD7" s="72"/>
      <c r="JWE7" s="72"/>
      <c r="JWF7" s="72"/>
      <c r="JWG7" s="72"/>
      <c r="JWH7" s="72"/>
      <c r="JWI7" s="72"/>
      <c r="JWJ7" s="72"/>
      <c r="JWK7" s="72"/>
      <c r="JWL7" s="72"/>
      <c r="JWM7" s="72"/>
      <c r="JWN7" s="72"/>
      <c r="JWO7" s="72"/>
      <c r="JWP7" s="72"/>
      <c r="JWQ7" s="72"/>
      <c r="JWR7" s="72"/>
      <c r="JWS7" s="72"/>
      <c r="JWT7" s="72"/>
      <c r="JWU7" s="72"/>
      <c r="JWV7" s="72"/>
      <c r="JWW7" s="72"/>
      <c r="JWX7" s="72"/>
      <c r="JWY7" s="72"/>
      <c r="JWZ7" s="72"/>
      <c r="JXA7" s="72"/>
      <c r="JXB7" s="72"/>
      <c r="JXC7" s="72"/>
      <c r="JXD7" s="72"/>
      <c r="JXE7" s="72"/>
      <c r="JXF7" s="72"/>
      <c r="JXG7" s="72"/>
      <c r="JXH7" s="72"/>
      <c r="JXI7" s="72"/>
      <c r="JXJ7" s="72"/>
      <c r="JXK7" s="72"/>
      <c r="JXL7" s="72"/>
      <c r="JXM7" s="72"/>
      <c r="JXN7" s="72"/>
      <c r="JXO7" s="72"/>
      <c r="JXP7" s="72"/>
      <c r="JXQ7" s="72"/>
      <c r="JXR7" s="72"/>
      <c r="JXS7" s="72"/>
      <c r="JXT7" s="72"/>
      <c r="JXU7" s="72"/>
      <c r="JXV7" s="72"/>
      <c r="JXW7" s="72"/>
      <c r="JXX7" s="72"/>
      <c r="JXY7" s="72"/>
      <c r="JXZ7" s="72"/>
      <c r="JYA7" s="72"/>
      <c r="JYB7" s="72"/>
      <c r="JYC7" s="72"/>
      <c r="JYD7" s="72"/>
      <c r="JYE7" s="72"/>
      <c r="JYF7" s="72"/>
      <c r="JYG7" s="72"/>
      <c r="JYH7" s="72"/>
      <c r="JYI7" s="72"/>
      <c r="JYJ7" s="72"/>
      <c r="JYK7" s="72"/>
      <c r="JYL7" s="72"/>
      <c r="JYM7" s="72"/>
      <c r="JYN7" s="72"/>
      <c r="JYO7" s="72"/>
      <c r="JYP7" s="72"/>
      <c r="JYQ7" s="72"/>
      <c r="JYR7" s="72"/>
      <c r="JYS7" s="72"/>
      <c r="JYT7" s="72"/>
      <c r="JYU7" s="72"/>
      <c r="JYV7" s="72"/>
      <c r="JYW7" s="72"/>
      <c r="JYX7" s="72"/>
      <c r="JYY7" s="72"/>
      <c r="JYZ7" s="72"/>
      <c r="JZA7" s="72"/>
      <c r="JZB7" s="72"/>
      <c r="JZC7" s="72"/>
      <c r="JZD7" s="72"/>
      <c r="JZE7" s="72"/>
      <c r="JZF7" s="72"/>
      <c r="JZG7" s="72"/>
      <c r="JZH7" s="72"/>
      <c r="JZI7" s="72"/>
      <c r="JZJ7" s="72"/>
      <c r="JZK7" s="72"/>
      <c r="JZL7" s="72"/>
      <c r="JZM7" s="72"/>
      <c r="JZN7" s="72"/>
      <c r="JZO7" s="72"/>
      <c r="JZP7" s="72"/>
      <c r="JZQ7" s="72"/>
      <c r="JZR7" s="72"/>
      <c r="JZS7" s="72"/>
      <c r="JZT7" s="72"/>
      <c r="JZU7" s="72"/>
      <c r="JZV7" s="72"/>
      <c r="JZW7" s="72"/>
      <c r="JZX7" s="72"/>
      <c r="JZY7" s="72"/>
      <c r="JZZ7" s="72"/>
      <c r="KAA7" s="72"/>
      <c r="KAB7" s="72"/>
      <c r="KAC7" s="72"/>
      <c r="KAD7" s="72"/>
      <c r="KAE7" s="72"/>
      <c r="KAF7" s="72"/>
      <c r="KAG7" s="72"/>
      <c r="KAH7" s="72"/>
      <c r="KAI7" s="72"/>
      <c r="KAJ7" s="72"/>
      <c r="KAK7" s="72"/>
      <c r="KAL7" s="72"/>
      <c r="KAM7" s="72"/>
      <c r="KAN7" s="72"/>
      <c r="KAO7" s="72"/>
      <c r="KAP7" s="72"/>
      <c r="KAQ7" s="72"/>
      <c r="KAR7" s="72"/>
      <c r="KAS7" s="72"/>
      <c r="KAT7" s="72"/>
      <c r="KAU7" s="72"/>
      <c r="KAV7" s="72"/>
      <c r="KAW7" s="72"/>
      <c r="KAX7" s="72"/>
      <c r="KAY7" s="72"/>
      <c r="KAZ7" s="72"/>
      <c r="KBA7" s="72"/>
      <c r="KBB7" s="72"/>
      <c r="KBC7" s="72"/>
      <c r="KBD7" s="72"/>
      <c r="KBE7" s="72"/>
      <c r="KBF7" s="72"/>
      <c r="KBG7" s="72"/>
      <c r="KBH7" s="72"/>
      <c r="KBI7" s="72"/>
      <c r="KBJ7" s="72"/>
      <c r="KBK7" s="72"/>
      <c r="KBL7" s="72"/>
      <c r="KBM7" s="72"/>
      <c r="KBN7" s="72"/>
      <c r="KBO7" s="72"/>
      <c r="KBP7" s="72"/>
      <c r="KBQ7" s="72"/>
      <c r="KBR7" s="72"/>
      <c r="KBS7" s="72"/>
      <c r="KBT7" s="72"/>
      <c r="KBU7" s="72"/>
      <c r="KBV7" s="72"/>
      <c r="KBW7" s="72"/>
      <c r="KBX7" s="72"/>
      <c r="KBY7" s="72"/>
      <c r="KBZ7" s="72"/>
      <c r="KCA7" s="72"/>
      <c r="KCB7" s="72"/>
      <c r="KCC7" s="72"/>
      <c r="KCD7" s="72"/>
      <c r="KCE7" s="72"/>
      <c r="KCF7" s="72"/>
      <c r="KCG7" s="72"/>
      <c r="KCH7" s="72"/>
      <c r="KCI7" s="72"/>
      <c r="KCJ7" s="72"/>
      <c r="KCK7" s="72"/>
      <c r="KCL7" s="72"/>
      <c r="KCM7" s="72"/>
      <c r="KCN7" s="72"/>
      <c r="KCO7" s="72"/>
      <c r="KCP7" s="72"/>
      <c r="KCQ7" s="72"/>
      <c r="KCR7" s="72"/>
      <c r="KCS7" s="72"/>
      <c r="KCT7" s="72"/>
      <c r="KCU7" s="72"/>
      <c r="KCV7" s="72"/>
      <c r="KCW7" s="72"/>
      <c r="KCX7" s="72"/>
      <c r="KCY7" s="72"/>
      <c r="KCZ7" s="72"/>
      <c r="KDA7" s="72"/>
      <c r="KDB7" s="72"/>
      <c r="KDC7" s="72"/>
      <c r="KDD7" s="72"/>
      <c r="KDE7" s="72"/>
      <c r="KDF7" s="72"/>
      <c r="KDG7" s="72"/>
      <c r="KDH7" s="72"/>
      <c r="KDI7" s="72"/>
      <c r="KDJ7" s="72"/>
      <c r="KDK7" s="72"/>
      <c r="KDL7" s="72"/>
      <c r="KDM7" s="72"/>
      <c r="KDN7" s="72"/>
      <c r="KDO7" s="72"/>
      <c r="KDP7" s="72"/>
      <c r="KDQ7" s="72"/>
      <c r="KDR7" s="72"/>
      <c r="KDS7" s="72"/>
      <c r="KDT7" s="72"/>
      <c r="KDU7" s="72"/>
      <c r="KDV7" s="72"/>
      <c r="KDW7" s="72"/>
      <c r="KDX7" s="72"/>
      <c r="KDY7" s="72"/>
      <c r="KDZ7" s="72"/>
      <c r="KEA7" s="72"/>
      <c r="KEB7" s="72"/>
      <c r="KEC7" s="72"/>
      <c r="KED7" s="72"/>
      <c r="KEE7" s="72"/>
      <c r="KEF7" s="72"/>
      <c r="KEG7" s="72"/>
      <c r="KEH7" s="72"/>
      <c r="KEI7" s="72"/>
      <c r="KEJ7" s="72"/>
      <c r="KEK7" s="72"/>
      <c r="KEL7" s="72"/>
      <c r="KEM7" s="72"/>
      <c r="KEN7" s="72"/>
      <c r="KEO7" s="72"/>
      <c r="KEP7" s="72"/>
      <c r="KEQ7" s="72"/>
      <c r="KER7" s="72"/>
      <c r="KES7" s="72"/>
      <c r="KET7" s="72"/>
      <c r="KEU7" s="72"/>
      <c r="KEV7" s="72"/>
      <c r="KEW7" s="72"/>
      <c r="KEX7" s="72"/>
      <c r="KEY7" s="72"/>
      <c r="KEZ7" s="72"/>
      <c r="KFA7" s="72"/>
      <c r="KFB7" s="72"/>
      <c r="KFC7" s="72"/>
      <c r="KFD7" s="72"/>
      <c r="KFE7" s="72"/>
      <c r="KFF7" s="72"/>
      <c r="KFG7" s="72"/>
      <c r="KFH7" s="72"/>
      <c r="KFI7" s="72"/>
      <c r="KFJ7" s="72"/>
      <c r="KFK7" s="72"/>
      <c r="KFL7" s="72"/>
      <c r="KFM7" s="72"/>
      <c r="KFN7" s="72"/>
      <c r="KFO7" s="72"/>
      <c r="KFP7" s="72"/>
      <c r="KFQ7" s="72"/>
      <c r="KFR7" s="72"/>
      <c r="KFS7" s="72"/>
      <c r="KFT7" s="72"/>
      <c r="KFU7" s="72"/>
      <c r="KFV7" s="72"/>
      <c r="KFW7" s="72"/>
      <c r="KFX7" s="72"/>
      <c r="KFY7" s="72"/>
      <c r="KFZ7" s="72"/>
      <c r="KGA7" s="72"/>
      <c r="KGB7" s="72"/>
      <c r="KGC7" s="72"/>
      <c r="KGD7" s="72"/>
      <c r="KGE7" s="72"/>
      <c r="KGF7" s="72"/>
      <c r="KGG7" s="72"/>
      <c r="KGH7" s="72"/>
      <c r="KGI7" s="72"/>
      <c r="KGJ7" s="72"/>
      <c r="KGK7" s="72"/>
      <c r="KGL7" s="72"/>
      <c r="KGM7" s="72"/>
      <c r="KGN7" s="72"/>
      <c r="KGO7" s="72"/>
      <c r="KGP7" s="72"/>
      <c r="KGQ7" s="72"/>
      <c r="KGR7" s="72"/>
      <c r="KGS7" s="72"/>
      <c r="KGT7" s="72"/>
      <c r="KGU7" s="72"/>
      <c r="KGV7" s="72"/>
      <c r="KGW7" s="72"/>
      <c r="KGX7" s="72"/>
      <c r="KGY7" s="72"/>
      <c r="KGZ7" s="72"/>
      <c r="KHA7" s="72"/>
      <c r="KHB7" s="72"/>
      <c r="KHC7" s="72"/>
      <c r="KHD7" s="72"/>
      <c r="KHE7" s="72"/>
      <c r="KHF7" s="72"/>
      <c r="KHG7" s="72"/>
      <c r="KHH7" s="72"/>
      <c r="KHI7" s="72"/>
      <c r="KHJ7" s="72"/>
      <c r="KHK7" s="72"/>
      <c r="KHL7" s="72"/>
      <c r="KHM7" s="72"/>
      <c r="KHN7" s="72"/>
      <c r="KHO7" s="72"/>
      <c r="KHP7" s="72"/>
      <c r="KHQ7" s="72"/>
      <c r="KHR7" s="72"/>
      <c r="KHS7" s="72"/>
      <c r="KHT7" s="72"/>
      <c r="KHU7" s="72"/>
      <c r="KHV7" s="72"/>
      <c r="KHW7" s="72"/>
      <c r="KHX7" s="72"/>
      <c r="KHY7" s="72"/>
      <c r="KHZ7" s="72"/>
      <c r="KIA7" s="72"/>
      <c r="KIB7" s="72"/>
      <c r="KIC7" s="72"/>
      <c r="KID7" s="72"/>
      <c r="KIE7" s="72"/>
      <c r="KIF7" s="72"/>
      <c r="KIG7" s="72"/>
      <c r="KIH7" s="72"/>
      <c r="KII7" s="72"/>
      <c r="KIJ7" s="72"/>
      <c r="KIK7" s="72"/>
      <c r="KIL7" s="72"/>
      <c r="KIM7" s="72"/>
      <c r="KIN7" s="72"/>
      <c r="KIO7" s="72"/>
      <c r="KIP7" s="72"/>
      <c r="KIQ7" s="72"/>
      <c r="KIR7" s="72"/>
      <c r="KIS7" s="72"/>
      <c r="KIT7" s="72"/>
      <c r="KIU7" s="72"/>
      <c r="KIV7" s="72"/>
      <c r="KIW7" s="72"/>
      <c r="KIX7" s="72"/>
      <c r="KIY7" s="72"/>
      <c r="KIZ7" s="72"/>
      <c r="KJA7" s="72"/>
      <c r="KJB7" s="72"/>
      <c r="KJC7" s="72"/>
      <c r="KJD7" s="72"/>
      <c r="KJE7" s="72"/>
      <c r="KJF7" s="72"/>
      <c r="KJG7" s="72"/>
      <c r="KJH7" s="72"/>
      <c r="KJI7" s="72"/>
      <c r="KJJ7" s="72"/>
      <c r="KJK7" s="72"/>
      <c r="KJL7" s="72"/>
      <c r="KJM7" s="72"/>
      <c r="KJN7" s="72"/>
      <c r="KJO7" s="72"/>
      <c r="KJP7" s="72"/>
      <c r="KJQ7" s="72"/>
      <c r="KJR7" s="72"/>
      <c r="KJS7" s="72"/>
      <c r="KJT7" s="72"/>
      <c r="KJU7" s="72"/>
      <c r="KJV7" s="72"/>
      <c r="KJW7" s="72"/>
      <c r="KJX7" s="72"/>
      <c r="KJY7" s="72"/>
      <c r="KJZ7" s="72"/>
      <c r="KKA7" s="72"/>
      <c r="KKB7" s="72"/>
      <c r="KKC7" s="72"/>
      <c r="KKD7" s="72"/>
      <c r="KKE7" s="72"/>
      <c r="KKF7" s="72"/>
      <c r="KKG7" s="72"/>
      <c r="KKH7" s="72"/>
      <c r="KKI7" s="72"/>
      <c r="KKJ7" s="72"/>
      <c r="KKK7" s="72"/>
      <c r="KKL7" s="72"/>
      <c r="KKM7" s="72"/>
      <c r="KKN7" s="72"/>
      <c r="KKO7" s="72"/>
      <c r="KKP7" s="72"/>
      <c r="KKQ7" s="72"/>
      <c r="KKR7" s="72"/>
      <c r="KKS7" s="72"/>
      <c r="KKT7" s="72"/>
      <c r="KKU7" s="72"/>
      <c r="KKV7" s="72"/>
      <c r="KKW7" s="72"/>
      <c r="KKX7" s="72"/>
      <c r="KKY7" s="72"/>
      <c r="KKZ7" s="72"/>
      <c r="KLA7" s="72"/>
      <c r="KLB7" s="72"/>
      <c r="KLC7" s="72"/>
      <c r="KLD7" s="72"/>
      <c r="KLE7" s="72"/>
      <c r="KLF7" s="72"/>
      <c r="KLG7" s="72"/>
      <c r="KLH7" s="72"/>
      <c r="KLI7" s="72"/>
      <c r="KLJ7" s="72"/>
      <c r="KLK7" s="72"/>
      <c r="KLL7" s="72"/>
      <c r="KLM7" s="72"/>
      <c r="KLN7" s="72"/>
      <c r="KLO7" s="72"/>
      <c r="KLP7" s="72"/>
      <c r="KLQ7" s="72"/>
      <c r="KLR7" s="72"/>
      <c r="KLS7" s="72"/>
      <c r="KLT7" s="72"/>
      <c r="KLU7" s="72"/>
      <c r="KLV7" s="72"/>
      <c r="KLW7" s="72"/>
      <c r="KLX7" s="72"/>
      <c r="KLY7" s="72"/>
      <c r="KLZ7" s="72"/>
      <c r="KMA7" s="72"/>
      <c r="KMB7" s="72"/>
      <c r="KMC7" s="72"/>
      <c r="KMD7" s="72"/>
      <c r="KME7" s="72"/>
      <c r="KMF7" s="72"/>
      <c r="KMG7" s="72"/>
      <c r="KMH7" s="72"/>
      <c r="KMI7" s="72"/>
      <c r="KMJ7" s="72"/>
      <c r="KMK7" s="72"/>
      <c r="KML7" s="72"/>
      <c r="KMM7" s="72"/>
      <c r="KMN7" s="72"/>
      <c r="KMO7" s="72"/>
      <c r="KMP7" s="72"/>
      <c r="KMQ7" s="72"/>
      <c r="KMR7" s="72"/>
      <c r="KMS7" s="72"/>
      <c r="KMT7" s="72"/>
      <c r="KMU7" s="72"/>
      <c r="KMV7" s="72"/>
      <c r="KMW7" s="72"/>
      <c r="KMX7" s="72"/>
      <c r="KMY7" s="72"/>
      <c r="KMZ7" s="72"/>
      <c r="KNA7" s="72"/>
      <c r="KNB7" s="72"/>
      <c r="KNC7" s="72"/>
      <c r="KND7" s="72"/>
      <c r="KNE7" s="72"/>
      <c r="KNF7" s="72"/>
      <c r="KNG7" s="72"/>
      <c r="KNH7" s="72"/>
      <c r="KNI7" s="72"/>
      <c r="KNJ7" s="72"/>
      <c r="KNK7" s="72"/>
      <c r="KNL7" s="72"/>
      <c r="KNM7" s="72"/>
      <c r="KNN7" s="72"/>
      <c r="KNO7" s="72"/>
      <c r="KNP7" s="72"/>
      <c r="KNQ7" s="72"/>
      <c r="KNR7" s="72"/>
      <c r="KNS7" s="72"/>
      <c r="KNT7" s="72"/>
      <c r="KNU7" s="72"/>
      <c r="KNV7" s="72"/>
      <c r="KNW7" s="72"/>
      <c r="KNX7" s="72"/>
      <c r="KNY7" s="72"/>
      <c r="KNZ7" s="72"/>
      <c r="KOA7" s="72"/>
      <c r="KOB7" s="72"/>
      <c r="KOC7" s="72"/>
      <c r="KOD7" s="72"/>
      <c r="KOE7" s="72"/>
      <c r="KOF7" s="72"/>
      <c r="KOG7" s="72"/>
      <c r="KOH7" s="72"/>
      <c r="KOI7" s="72"/>
      <c r="KOJ7" s="72"/>
      <c r="KOK7" s="72"/>
      <c r="KOL7" s="72"/>
      <c r="KOM7" s="72"/>
      <c r="KON7" s="72"/>
      <c r="KOO7" s="72"/>
      <c r="KOP7" s="72"/>
      <c r="KOQ7" s="72"/>
      <c r="KOR7" s="72"/>
      <c r="KOS7" s="72"/>
      <c r="KOT7" s="72"/>
      <c r="KOU7" s="72"/>
      <c r="KOV7" s="72"/>
      <c r="KOW7" s="72"/>
      <c r="KOX7" s="72"/>
      <c r="KOY7" s="72"/>
      <c r="KOZ7" s="72"/>
      <c r="KPA7" s="72"/>
      <c r="KPB7" s="72"/>
      <c r="KPC7" s="72"/>
      <c r="KPD7" s="72"/>
      <c r="KPE7" s="72"/>
      <c r="KPF7" s="72"/>
      <c r="KPG7" s="72"/>
      <c r="KPH7" s="72"/>
      <c r="KPI7" s="72"/>
      <c r="KPJ7" s="72"/>
      <c r="KPK7" s="72"/>
      <c r="KPL7" s="72"/>
      <c r="KPM7" s="72"/>
      <c r="KPN7" s="72"/>
      <c r="KPO7" s="72"/>
      <c r="KPP7" s="72"/>
      <c r="KPQ7" s="72"/>
      <c r="KPR7" s="72"/>
      <c r="KPS7" s="72"/>
      <c r="KPT7" s="72"/>
      <c r="KPU7" s="72"/>
      <c r="KPV7" s="72"/>
      <c r="KPW7" s="72"/>
      <c r="KPX7" s="72"/>
      <c r="KPY7" s="72"/>
      <c r="KPZ7" s="72"/>
      <c r="KQA7" s="72"/>
      <c r="KQB7" s="72"/>
      <c r="KQC7" s="72"/>
      <c r="KQD7" s="72"/>
      <c r="KQE7" s="72"/>
      <c r="KQF7" s="72"/>
      <c r="KQG7" s="72"/>
      <c r="KQH7" s="72"/>
      <c r="KQI7" s="72"/>
      <c r="KQJ7" s="72"/>
      <c r="KQK7" s="72"/>
      <c r="KQL7" s="72"/>
      <c r="KQM7" s="72"/>
      <c r="KQN7" s="72"/>
      <c r="KQO7" s="72"/>
      <c r="KQP7" s="72"/>
      <c r="KQQ7" s="72"/>
      <c r="KQR7" s="72"/>
      <c r="KQS7" s="72"/>
      <c r="KQT7" s="72"/>
      <c r="KQU7" s="72"/>
      <c r="KQV7" s="72"/>
      <c r="KQW7" s="72"/>
      <c r="KQX7" s="72"/>
      <c r="KQY7" s="72"/>
      <c r="KQZ7" s="72"/>
      <c r="KRA7" s="72"/>
      <c r="KRB7" s="72"/>
      <c r="KRC7" s="72"/>
      <c r="KRD7" s="72"/>
      <c r="KRE7" s="72"/>
      <c r="KRF7" s="72"/>
      <c r="KRG7" s="72"/>
      <c r="KRH7" s="72"/>
      <c r="KRI7" s="72"/>
      <c r="KRJ7" s="72"/>
      <c r="KRK7" s="72"/>
      <c r="KRL7" s="72"/>
      <c r="KRM7" s="72"/>
      <c r="KRN7" s="72"/>
      <c r="KRO7" s="72"/>
      <c r="KRP7" s="72"/>
      <c r="KRQ7" s="72"/>
      <c r="KRR7" s="72"/>
      <c r="KRS7" s="72"/>
      <c r="KRT7" s="72"/>
      <c r="KRU7" s="72"/>
      <c r="KRV7" s="72"/>
      <c r="KRW7" s="72"/>
      <c r="KRX7" s="72"/>
      <c r="KRY7" s="72"/>
      <c r="KRZ7" s="72"/>
      <c r="KSA7" s="72"/>
      <c r="KSB7" s="72"/>
      <c r="KSC7" s="72"/>
      <c r="KSD7" s="72"/>
      <c r="KSE7" s="72"/>
      <c r="KSF7" s="72"/>
      <c r="KSG7" s="72"/>
      <c r="KSH7" s="72"/>
      <c r="KSI7" s="72"/>
      <c r="KSJ7" s="72"/>
      <c r="KSK7" s="72"/>
      <c r="KSL7" s="72"/>
      <c r="KSM7" s="72"/>
      <c r="KSN7" s="72"/>
      <c r="KSO7" s="72"/>
      <c r="KSP7" s="72"/>
      <c r="KSQ7" s="72"/>
      <c r="KSR7" s="72"/>
      <c r="KSS7" s="72"/>
      <c r="KST7" s="72"/>
      <c r="KSU7" s="72"/>
      <c r="KSV7" s="72"/>
      <c r="KSW7" s="72"/>
      <c r="KSX7" s="72"/>
      <c r="KSY7" s="72"/>
      <c r="KSZ7" s="72"/>
      <c r="KTA7" s="72"/>
      <c r="KTB7" s="72"/>
      <c r="KTC7" s="72"/>
      <c r="KTD7" s="72"/>
      <c r="KTE7" s="72"/>
      <c r="KTF7" s="72"/>
      <c r="KTG7" s="72"/>
      <c r="KTH7" s="72"/>
      <c r="KTI7" s="72"/>
      <c r="KTJ7" s="72"/>
      <c r="KTK7" s="72"/>
      <c r="KTL7" s="72"/>
      <c r="KTM7" s="72"/>
      <c r="KTN7" s="72"/>
      <c r="KTO7" s="72"/>
      <c r="KTP7" s="72"/>
      <c r="KTQ7" s="72"/>
      <c r="KTR7" s="72"/>
      <c r="KTS7" s="72"/>
      <c r="KTT7" s="72"/>
      <c r="KTU7" s="72"/>
      <c r="KTV7" s="72"/>
      <c r="KTW7" s="72"/>
      <c r="KTX7" s="72"/>
      <c r="KTY7" s="72"/>
      <c r="KTZ7" s="72"/>
      <c r="KUA7" s="72"/>
      <c r="KUB7" s="72"/>
      <c r="KUC7" s="72"/>
      <c r="KUD7" s="72"/>
      <c r="KUE7" s="72"/>
      <c r="KUF7" s="72"/>
      <c r="KUG7" s="72"/>
      <c r="KUH7" s="72"/>
      <c r="KUI7" s="72"/>
      <c r="KUJ7" s="72"/>
      <c r="KUK7" s="72"/>
      <c r="KUL7" s="72"/>
      <c r="KUM7" s="72"/>
      <c r="KUN7" s="72"/>
      <c r="KUO7" s="72"/>
      <c r="KUP7" s="72"/>
      <c r="KUQ7" s="72"/>
      <c r="KUR7" s="72"/>
      <c r="KUS7" s="72"/>
      <c r="KUT7" s="72"/>
      <c r="KUU7" s="72"/>
      <c r="KUV7" s="72"/>
      <c r="KUW7" s="72"/>
      <c r="KUX7" s="72"/>
      <c r="KUY7" s="72"/>
      <c r="KUZ7" s="72"/>
      <c r="KVA7" s="72"/>
      <c r="KVB7" s="72"/>
      <c r="KVC7" s="72"/>
      <c r="KVD7" s="72"/>
      <c r="KVE7" s="72"/>
      <c r="KVF7" s="72"/>
      <c r="KVG7" s="72"/>
      <c r="KVH7" s="72"/>
      <c r="KVI7" s="72"/>
      <c r="KVJ7" s="72"/>
      <c r="KVK7" s="72"/>
      <c r="KVL7" s="72"/>
      <c r="KVM7" s="72"/>
      <c r="KVN7" s="72"/>
      <c r="KVO7" s="72"/>
      <c r="KVP7" s="72"/>
      <c r="KVQ7" s="72"/>
      <c r="KVR7" s="72"/>
      <c r="KVS7" s="72"/>
      <c r="KVT7" s="72"/>
      <c r="KVU7" s="72"/>
      <c r="KVV7" s="72"/>
      <c r="KVW7" s="72"/>
      <c r="KVX7" s="72"/>
      <c r="KVY7" s="72"/>
      <c r="KVZ7" s="72"/>
      <c r="KWA7" s="72"/>
      <c r="KWB7" s="72"/>
      <c r="KWC7" s="72"/>
      <c r="KWD7" s="72"/>
      <c r="KWE7" s="72"/>
      <c r="KWF7" s="72"/>
      <c r="KWG7" s="72"/>
      <c r="KWH7" s="72"/>
      <c r="KWI7" s="72"/>
      <c r="KWJ7" s="72"/>
      <c r="KWK7" s="72"/>
      <c r="KWL7" s="72"/>
      <c r="KWM7" s="72"/>
      <c r="KWN7" s="72"/>
      <c r="KWO7" s="72"/>
      <c r="KWP7" s="72"/>
      <c r="KWQ7" s="72"/>
      <c r="KWR7" s="72"/>
      <c r="KWS7" s="72"/>
      <c r="KWT7" s="72"/>
      <c r="KWU7" s="72"/>
      <c r="KWV7" s="72"/>
      <c r="KWW7" s="72"/>
      <c r="KWX7" s="72"/>
      <c r="KWY7" s="72"/>
      <c r="KWZ7" s="72"/>
      <c r="KXA7" s="72"/>
      <c r="KXB7" s="72"/>
      <c r="KXC7" s="72"/>
      <c r="KXD7" s="72"/>
      <c r="KXE7" s="72"/>
      <c r="KXF7" s="72"/>
      <c r="KXG7" s="72"/>
      <c r="KXH7" s="72"/>
      <c r="KXI7" s="72"/>
      <c r="KXJ7" s="72"/>
      <c r="KXK7" s="72"/>
      <c r="KXL7" s="72"/>
      <c r="KXM7" s="72"/>
      <c r="KXN7" s="72"/>
      <c r="KXO7" s="72"/>
      <c r="KXP7" s="72"/>
      <c r="KXQ7" s="72"/>
      <c r="KXR7" s="72"/>
      <c r="KXS7" s="72"/>
      <c r="KXT7" s="72"/>
      <c r="KXU7" s="72"/>
      <c r="KXV7" s="72"/>
      <c r="KXW7" s="72"/>
      <c r="KXX7" s="72"/>
      <c r="KXY7" s="72"/>
      <c r="KXZ7" s="72"/>
      <c r="KYA7" s="72"/>
      <c r="KYB7" s="72"/>
      <c r="KYC7" s="72"/>
      <c r="KYD7" s="72"/>
      <c r="KYE7" s="72"/>
      <c r="KYF7" s="72"/>
      <c r="KYG7" s="72"/>
      <c r="KYH7" s="72"/>
      <c r="KYI7" s="72"/>
      <c r="KYJ7" s="72"/>
      <c r="KYK7" s="72"/>
      <c r="KYL7" s="72"/>
      <c r="KYM7" s="72"/>
      <c r="KYN7" s="72"/>
      <c r="KYO7" s="72"/>
      <c r="KYP7" s="72"/>
      <c r="KYQ7" s="72"/>
      <c r="KYR7" s="72"/>
      <c r="KYS7" s="72"/>
      <c r="KYT7" s="72"/>
      <c r="KYU7" s="72"/>
      <c r="KYV7" s="72"/>
      <c r="KYW7" s="72"/>
      <c r="KYX7" s="72"/>
      <c r="KYY7" s="72"/>
      <c r="KYZ7" s="72"/>
      <c r="KZA7" s="72"/>
      <c r="KZB7" s="72"/>
      <c r="KZC7" s="72"/>
      <c r="KZD7" s="72"/>
      <c r="KZE7" s="72"/>
      <c r="KZF7" s="72"/>
      <c r="KZG7" s="72"/>
      <c r="KZH7" s="72"/>
      <c r="KZI7" s="72"/>
      <c r="KZJ7" s="72"/>
      <c r="KZK7" s="72"/>
      <c r="KZL7" s="72"/>
      <c r="KZM7" s="72"/>
      <c r="KZN7" s="72"/>
      <c r="KZO7" s="72"/>
      <c r="KZP7" s="72"/>
      <c r="KZQ7" s="72"/>
      <c r="KZR7" s="72"/>
      <c r="KZS7" s="72"/>
      <c r="KZT7" s="72"/>
      <c r="KZU7" s="72"/>
      <c r="KZV7" s="72"/>
      <c r="KZW7" s="72"/>
      <c r="KZX7" s="72"/>
      <c r="KZY7" s="72"/>
      <c r="KZZ7" s="72"/>
      <c r="LAA7" s="72"/>
      <c r="LAB7" s="72"/>
      <c r="LAC7" s="72"/>
      <c r="LAD7" s="72"/>
      <c r="LAE7" s="72"/>
      <c r="LAF7" s="72"/>
      <c r="LAG7" s="72"/>
      <c r="LAH7" s="72"/>
      <c r="LAI7" s="72"/>
      <c r="LAJ7" s="72"/>
      <c r="LAK7" s="72"/>
      <c r="LAL7" s="72"/>
      <c r="LAM7" s="72"/>
      <c r="LAN7" s="72"/>
      <c r="LAO7" s="72"/>
      <c r="LAP7" s="72"/>
      <c r="LAQ7" s="72"/>
      <c r="LAR7" s="72"/>
      <c r="LAS7" s="72"/>
      <c r="LAT7" s="72"/>
      <c r="LAU7" s="72"/>
      <c r="LAV7" s="72"/>
      <c r="LAW7" s="72"/>
      <c r="LAX7" s="72"/>
      <c r="LAY7" s="72"/>
      <c r="LAZ7" s="72"/>
      <c r="LBA7" s="72"/>
      <c r="LBB7" s="72"/>
      <c r="LBC7" s="72"/>
      <c r="LBD7" s="72"/>
      <c r="LBE7" s="72"/>
      <c r="LBF7" s="72"/>
      <c r="LBG7" s="72"/>
      <c r="LBH7" s="72"/>
      <c r="LBI7" s="72"/>
      <c r="LBJ7" s="72"/>
      <c r="LBK7" s="72"/>
      <c r="LBL7" s="72"/>
      <c r="LBM7" s="72"/>
      <c r="LBN7" s="72"/>
      <c r="LBO7" s="72"/>
      <c r="LBP7" s="72"/>
      <c r="LBQ7" s="72"/>
      <c r="LBR7" s="72"/>
      <c r="LBS7" s="72"/>
      <c r="LBT7" s="72"/>
      <c r="LBU7" s="72"/>
      <c r="LBV7" s="72"/>
      <c r="LBW7" s="72"/>
      <c r="LBX7" s="72"/>
      <c r="LBY7" s="72"/>
      <c r="LBZ7" s="72"/>
      <c r="LCA7" s="72"/>
      <c r="LCB7" s="72"/>
      <c r="LCC7" s="72"/>
      <c r="LCD7" s="72"/>
      <c r="LCE7" s="72"/>
      <c r="LCF7" s="72"/>
      <c r="LCG7" s="72"/>
      <c r="LCH7" s="72"/>
      <c r="LCI7" s="72"/>
      <c r="LCJ7" s="72"/>
      <c r="LCK7" s="72"/>
      <c r="LCL7" s="72"/>
      <c r="LCM7" s="72"/>
      <c r="LCN7" s="72"/>
      <c r="LCO7" s="72"/>
      <c r="LCP7" s="72"/>
      <c r="LCQ7" s="72"/>
      <c r="LCR7" s="72"/>
      <c r="LCS7" s="72"/>
      <c r="LCT7" s="72"/>
      <c r="LCU7" s="72"/>
      <c r="LCV7" s="72"/>
      <c r="LCW7" s="72"/>
      <c r="LCX7" s="72"/>
      <c r="LCY7" s="72"/>
      <c r="LCZ7" s="72"/>
      <c r="LDA7" s="72"/>
      <c r="LDB7" s="72"/>
      <c r="LDC7" s="72"/>
      <c r="LDD7" s="72"/>
      <c r="LDE7" s="72"/>
      <c r="LDF7" s="72"/>
      <c r="LDG7" s="72"/>
      <c r="LDH7" s="72"/>
      <c r="LDI7" s="72"/>
      <c r="LDJ7" s="72"/>
      <c r="LDK7" s="72"/>
      <c r="LDL7" s="72"/>
      <c r="LDM7" s="72"/>
      <c r="LDN7" s="72"/>
      <c r="LDO7" s="72"/>
      <c r="LDP7" s="72"/>
      <c r="LDQ7" s="72"/>
      <c r="LDR7" s="72"/>
      <c r="LDS7" s="72"/>
      <c r="LDT7" s="72"/>
      <c r="LDU7" s="72"/>
      <c r="LDV7" s="72"/>
      <c r="LDW7" s="72"/>
      <c r="LDX7" s="72"/>
      <c r="LDY7" s="72"/>
      <c r="LDZ7" s="72"/>
      <c r="LEA7" s="72"/>
      <c r="LEB7" s="72"/>
      <c r="LEC7" s="72"/>
      <c r="LED7" s="72"/>
      <c r="LEE7" s="72"/>
      <c r="LEF7" s="72"/>
      <c r="LEG7" s="72"/>
      <c r="LEH7" s="72"/>
      <c r="LEI7" s="72"/>
      <c r="LEJ7" s="72"/>
      <c r="LEK7" s="72"/>
      <c r="LEL7" s="72"/>
      <c r="LEM7" s="72"/>
      <c r="LEN7" s="72"/>
      <c r="LEO7" s="72"/>
      <c r="LEP7" s="72"/>
      <c r="LEQ7" s="72"/>
      <c r="LER7" s="72"/>
      <c r="LES7" s="72"/>
      <c r="LET7" s="72"/>
      <c r="LEU7" s="72"/>
      <c r="LEV7" s="72"/>
      <c r="LEW7" s="72"/>
      <c r="LEX7" s="72"/>
      <c r="LEY7" s="72"/>
      <c r="LEZ7" s="72"/>
      <c r="LFA7" s="72"/>
      <c r="LFB7" s="72"/>
      <c r="LFC7" s="72"/>
      <c r="LFD7" s="72"/>
      <c r="LFE7" s="72"/>
      <c r="LFF7" s="72"/>
      <c r="LFG7" s="72"/>
      <c r="LFH7" s="72"/>
      <c r="LFI7" s="72"/>
      <c r="LFJ7" s="72"/>
      <c r="LFK7" s="72"/>
      <c r="LFL7" s="72"/>
      <c r="LFM7" s="72"/>
      <c r="LFN7" s="72"/>
      <c r="LFO7" s="72"/>
      <c r="LFP7" s="72"/>
      <c r="LFQ7" s="72"/>
      <c r="LFR7" s="72"/>
      <c r="LFS7" s="72"/>
      <c r="LFT7" s="72"/>
      <c r="LFU7" s="72"/>
      <c r="LFV7" s="72"/>
      <c r="LFW7" s="72"/>
      <c r="LFX7" s="72"/>
      <c r="LFY7" s="72"/>
      <c r="LFZ7" s="72"/>
      <c r="LGA7" s="72"/>
      <c r="LGB7" s="72"/>
      <c r="LGC7" s="72"/>
      <c r="LGD7" s="72"/>
      <c r="LGE7" s="72"/>
      <c r="LGF7" s="72"/>
      <c r="LGG7" s="72"/>
      <c r="LGH7" s="72"/>
      <c r="LGI7" s="72"/>
      <c r="LGJ7" s="72"/>
      <c r="LGK7" s="72"/>
      <c r="LGL7" s="72"/>
      <c r="LGM7" s="72"/>
      <c r="LGN7" s="72"/>
      <c r="LGO7" s="72"/>
      <c r="LGP7" s="72"/>
      <c r="LGQ7" s="72"/>
      <c r="LGR7" s="72"/>
      <c r="LGS7" s="72"/>
      <c r="LGT7" s="72"/>
      <c r="LGU7" s="72"/>
      <c r="LGV7" s="72"/>
      <c r="LGW7" s="72"/>
      <c r="LGX7" s="72"/>
      <c r="LGY7" s="72"/>
      <c r="LGZ7" s="72"/>
      <c r="LHA7" s="72"/>
      <c r="LHB7" s="72"/>
      <c r="LHC7" s="72"/>
      <c r="LHD7" s="72"/>
      <c r="LHE7" s="72"/>
      <c r="LHF7" s="72"/>
      <c r="LHG7" s="72"/>
      <c r="LHH7" s="72"/>
      <c r="LHI7" s="72"/>
      <c r="LHJ7" s="72"/>
      <c r="LHK7" s="72"/>
      <c r="LHL7" s="72"/>
      <c r="LHM7" s="72"/>
      <c r="LHN7" s="72"/>
      <c r="LHO7" s="72"/>
      <c r="LHP7" s="72"/>
      <c r="LHQ7" s="72"/>
      <c r="LHR7" s="72"/>
      <c r="LHS7" s="72"/>
      <c r="LHT7" s="72"/>
      <c r="LHU7" s="72"/>
      <c r="LHV7" s="72"/>
      <c r="LHW7" s="72"/>
      <c r="LHX7" s="72"/>
      <c r="LHY7" s="72"/>
      <c r="LHZ7" s="72"/>
      <c r="LIA7" s="72"/>
      <c r="LIB7" s="72"/>
      <c r="LIC7" s="72"/>
      <c r="LID7" s="72"/>
      <c r="LIE7" s="72"/>
      <c r="LIF7" s="72"/>
      <c r="LIG7" s="72"/>
      <c r="LIH7" s="72"/>
      <c r="LII7" s="72"/>
      <c r="LIJ7" s="72"/>
      <c r="LIK7" s="72"/>
      <c r="LIL7" s="72"/>
      <c r="LIM7" s="72"/>
      <c r="LIN7" s="72"/>
      <c r="LIO7" s="72"/>
      <c r="LIP7" s="72"/>
      <c r="LIQ7" s="72"/>
      <c r="LIR7" s="72"/>
      <c r="LIS7" s="72"/>
      <c r="LIT7" s="72"/>
      <c r="LIU7" s="72"/>
      <c r="LIV7" s="72"/>
      <c r="LIW7" s="72"/>
      <c r="LIX7" s="72"/>
      <c r="LIY7" s="72"/>
      <c r="LIZ7" s="72"/>
      <c r="LJA7" s="72"/>
      <c r="LJB7" s="72"/>
      <c r="LJC7" s="72"/>
      <c r="LJD7" s="72"/>
      <c r="LJE7" s="72"/>
      <c r="LJF7" s="72"/>
      <c r="LJG7" s="72"/>
      <c r="LJH7" s="72"/>
      <c r="LJI7" s="72"/>
      <c r="LJJ7" s="72"/>
      <c r="LJK7" s="72"/>
      <c r="LJL7" s="72"/>
      <c r="LJM7" s="72"/>
      <c r="LJN7" s="72"/>
      <c r="LJO7" s="72"/>
      <c r="LJP7" s="72"/>
      <c r="LJQ7" s="72"/>
      <c r="LJR7" s="72"/>
      <c r="LJS7" s="72"/>
      <c r="LJT7" s="72"/>
      <c r="LJU7" s="72"/>
      <c r="LJV7" s="72"/>
      <c r="LJW7" s="72"/>
      <c r="LJX7" s="72"/>
      <c r="LJY7" s="72"/>
      <c r="LJZ7" s="72"/>
      <c r="LKA7" s="72"/>
      <c r="LKB7" s="72"/>
      <c r="LKC7" s="72"/>
      <c r="LKD7" s="72"/>
      <c r="LKE7" s="72"/>
      <c r="LKF7" s="72"/>
      <c r="LKG7" s="72"/>
      <c r="LKH7" s="72"/>
      <c r="LKI7" s="72"/>
      <c r="LKJ7" s="72"/>
      <c r="LKK7" s="72"/>
      <c r="LKL7" s="72"/>
      <c r="LKM7" s="72"/>
      <c r="LKN7" s="72"/>
      <c r="LKO7" s="72"/>
      <c r="LKP7" s="72"/>
      <c r="LKQ7" s="72"/>
      <c r="LKR7" s="72"/>
      <c r="LKS7" s="72"/>
      <c r="LKT7" s="72"/>
      <c r="LKU7" s="72"/>
      <c r="LKV7" s="72"/>
      <c r="LKW7" s="72"/>
      <c r="LKX7" s="72"/>
      <c r="LKY7" s="72"/>
      <c r="LKZ7" s="72"/>
      <c r="LLA7" s="72"/>
      <c r="LLB7" s="72"/>
      <c r="LLC7" s="72"/>
      <c r="LLD7" s="72"/>
      <c r="LLE7" s="72"/>
      <c r="LLF7" s="72"/>
      <c r="LLG7" s="72"/>
      <c r="LLH7" s="72"/>
      <c r="LLI7" s="72"/>
      <c r="LLJ7" s="72"/>
      <c r="LLK7" s="72"/>
      <c r="LLL7" s="72"/>
      <c r="LLM7" s="72"/>
      <c r="LLN7" s="72"/>
      <c r="LLO7" s="72"/>
      <c r="LLP7" s="72"/>
      <c r="LLQ7" s="72"/>
      <c r="LLR7" s="72"/>
      <c r="LLS7" s="72"/>
      <c r="LLT7" s="72"/>
      <c r="LLU7" s="72"/>
      <c r="LLV7" s="72"/>
      <c r="LLW7" s="72"/>
      <c r="LLX7" s="72"/>
      <c r="LLY7" s="72"/>
      <c r="LLZ7" s="72"/>
      <c r="LMA7" s="72"/>
      <c r="LMB7" s="72"/>
      <c r="LMC7" s="72"/>
      <c r="LMD7" s="72"/>
      <c r="LME7" s="72"/>
      <c r="LMF7" s="72"/>
      <c r="LMG7" s="72"/>
      <c r="LMH7" s="72"/>
      <c r="LMI7" s="72"/>
      <c r="LMJ7" s="72"/>
      <c r="LMK7" s="72"/>
      <c r="LML7" s="72"/>
      <c r="LMM7" s="72"/>
      <c r="LMN7" s="72"/>
      <c r="LMO7" s="72"/>
      <c r="LMP7" s="72"/>
      <c r="LMQ7" s="72"/>
      <c r="LMR7" s="72"/>
      <c r="LMS7" s="72"/>
      <c r="LMT7" s="72"/>
      <c r="LMU7" s="72"/>
      <c r="LMV7" s="72"/>
      <c r="LMW7" s="72"/>
      <c r="LMX7" s="72"/>
      <c r="LMY7" s="72"/>
      <c r="LMZ7" s="72"/>
      <c r="LNA7" s="72"/>
      <c r="LNB7" s="72"/>
      <c r="LNC7" s="72"/>
      <c r="LND7" s="72"/>
      <c r="LNE7" s="72"/>
      <c r="LNF7" s="72"/>
      <c r="LNG7" s="72"/>
      <c r="LNH7" s="72"/>
      <c r="LNI7" s="72"/>
      <c r="LNJ7" s="72"/>
      <c r="LNK7" s="72"/>
      <c r="LNL7" s="72"/>
      <c r="LNM7" s="72"/>
      <c r="LNN7" s="72"/>
      <c r="LNO7" s="72"/>
      <c r="LNP7" s="72"/>
      <c r="LNQ7" s="72"/>
      <c r="LNR7" s="72"/>
      <c r="LNS7" s="72"/>
      <c r="LNT7" s="72"/>
      <c r="LNU7" s="72"/>
      <c r="LNV7" s="72"/>
      <c r="LNW7" s="72"/>
      <c r="LNX7" s="72"/>
      <c r="LNY7" s="72"/>
      <c r="LNZ7" s="72"/>
      <c r="LOA7" s="72"/>
      <c r="LOB7" s="72"/>
      <c r="LOC7" s="72"/>
      <c r="LOD7" s="72"/>
      <c r="LOE7" s="72"/>
      <c r="LOF7" s="72"/>
      <c r="LOG7" s="72"/>
      <c r="LOH7" s="72"/>
      <c r="LOI7" s="72"/>
      <c r="LOJ7" s="72"/>
      <c r="LOK7" s="72"/>
      <c r="LOL7" s="72"/>
      <c r="LOM7" s="72"/>
      <c r="LON7" s="72"/>
      <c r="LOO7" s="72"/>
      <c r="LOP7" s="72"/>
      <c r="LOQ7" s="72"/>
      <c r="LOR7" s="72"/>
      <c r="LOS7" s="72"/>
      <c r="LOT7" s="72"/>
      <c r="LOU7" s="72"/>
      <c r="LOV7" s="72"/>
      <c r="LOW7" s="72"/>
      <c r="LOX7" s="72"/>
      <c r="LOY7" s="72"/>
      <c r="LOZ7" s="72"/>
      <c r="LPA7" s="72"/>
      <c r="LPB7" s="72"/>
      <c r="LPC7" s="72"/>
      <c r="LPD7" s="72"/>
      <c r="LPE7" s="72"/>
      <c r="LPF7" s="72"/>
      <c r="LPG7" s="72"/>
      <c r="LPH7" s="72"/>
      <c r="LPI7" s="72"/>
      <c r="LPJ7" s="72"/>
      <c r="LPK7" s="72"/>
      <c r="LPL7" s="72"/>
      <c r="LPM7" s="72"/>
      <c r="LPN7" s="72"/>
      <c r="LPO7" s="72"/>
      <c r="LPP7" s="72"/>
      <c r="LPQ7" s="72"/>
      <c r="LPR7" s="72"/>
      <c r="LPS7" s="72"/>
      <c r="LPT7" s="72"/>
      <c r="LPU7" s="72"/>
      <c r="LPV7" s="72"/>
      <c r="LPW7" s="72"/>
      <c r="LPX7" s="72"/>
      <c r="LPY7" s="72"/>
      <c r="LPZ7" s="72"/>
      <c r="LQA7" s="72"/>
      <c r="LQB7" s="72"/>
      <c r="LQC7" s="72"/>
      <c r="LQD7" s="72"/>
      <c r="LQE7" s="72"/>
      <c r="LQF7" s="72"/>
      <c r="LQG7" s="72"/>
      <c r="LQH7" s="72"/>
      <c r="LQI7" s="72"/>
      <c r="LQJ7" s="72"/>
      <c r="LQK7" s="72"/>
      <c r="LQL7" s="72"/>
      <c r="LQM7" s="72"/>
      <c r="LQN7" s="72"/>
      <c r="LQO7" s="72"/>
      <c r="LQP7" s="72"/>
      <c r="LQQ7" s="72"/>
      <c r="LQR7" s="72"/>
      <c r="LQS7" s="72"/>
      <c r="LQT7" s="72"/>
      <c r="LQU7" s="72"/>
      <c r="LQV7" s="72"/>
      <c r="LQW7" s="72"/>
      <c r="LQX7" s="72"/>
      <c r="LQY7" s="72"/>
      <c r="LQZ7" s="72"/>
      <c r="LRA7" s="72"/>
      <c r="LRB7" s="72"/>
      <c r="LRC7" s="72"/>
      <c r="LRD7" s="72"/>
      <c r="LRE7" s="72"/>
      <c r="LRF7" s="72"/>
      <c r="LRG7" s="72"/>
      <c r="LRH7" s="72"/>
      <c r="LRI7" s="72"/>
      <c r="LRJ7" s="72"/>
      <c r="LRK7" s="72"/>
      <c r="LRL7" s="72"/>
      <c r="LRM7" s="72"/>
      <c r="LRN7" s="72"/>
      <c r="LRO7" s="72"/>
      <c r="LRP7" s="72"/>
      <c r="LRQ7" s="72"/>
      <c r="LRR7" s="72"/>
      <c r="LRS7" s="72"/>
      <c r="LRT7" s="72"/>
      <c r="LRU7" s="72"/>
      <c r="LRV7" s="72"/>
      <c r="LRW7" s="72"/>
      <c r="LRX7" s="72"/>
      <c r="LRY7" s="72"/>
      <c r="LRZ7" s="72"/>
      <c r="LSA7" s="72"/>
      <c r="LSB7" s="72"/>
      <c r="LSC7" s="72"/>
      <c r="LSD7" s="72"/>
      <c r="LSE7" s="72"/>
      <c r="LSF7" s="72"/>
      <c r="LSG7" s="72"/>
      <c r="LSH7" s="72"/>
      <c r="LSI7" s="72"/>
      <c r="LSJ7" s="72"/>
      <c r="LSK7" s="72"/>
      <c r="LSL7" s="72"/>
      <c r="LSM7" s="72"/>
      <c r="LSN7" s="72"/>
      <c r="LSO7" s="72"/>
      <c r="LSP7" s="72"/>
      <c r="LSQ7" s="72"/>
      <c r="LSR7" s="72"/>
      <c r="LSS7" s="72"/>
      <c r="LST7" s="72"/>
      <c r="LSU7" s="72"/>
      <c r="LSV7" s="72"/>
      <c r="LSW7" s="72"/>
      <c r="LSX7" s="72"/>
      <c r="LSY7" s="72"/>
      <c r="LSZ7" s="72"/>
      <c r="LTA7" s="72"/>
      <c r="LTB7" s="72"/>
      <c r="LTC7" s="72"/>
      <c r="LTD7" s="72"/>
      <c r="LTE7" s="72"/>
      <c r="LTF7" s="72"/>
      <c r="LTG7" s="72"/>
      <c r="LTH7" s="72"/>
      <c r="LTI7" s="72"/>
      <c r="LTJ7" s="72"/>
      <c r="LTK7" s="72"/>
      <c r="LTL7" s="72"/>
      <c r="LTM7" s="72"/>
      <c r="LTN7" s="72"/>
      <c r="LTO7" s="72"/>
      <c r="LTP7" s="72"/>
      <c r="LTQ7" s="72"/>
      <c r="LTR7" s="72"/>
      <c r="LTS7" s="72"/>
      <c r="LTT7" s="72"/>
      <c r="LTU7" s="72"/>
      <c r="LTV7" s="72"/>
      <c r="LTW7" s="72"/>
      <c r="LTX7" s="72"/>
      <c r="LTY7" s="72"/>
      <c r="LTZ7" s="72"/>
      <c r="LUA7" s="72"/>
      <c r="LUB7" s="72"/>
      <c r="LUC7" s="72"/>
      <c r="LUD7" s="72"/>
      <c r="LUE7" s="72"/>
      <c r="LUF7" s="72"/>
      <c r="LUG7" s="72"/>
      <c r="LUH7" s="72"/>
      <c r="LUI7" s="72"/>
      <c r="LUJ7" s="72"/>
      <c r="LUK7" s="72"/>
      <c r="LUL7" s="72"/>
      <c r="LUM7" s="72"/>
      <c r="LUN7" s="72"/>
      <c r="LUO7" s="72"/>
      <c r="LUP7" s="72"/>
      <c r="LUQ7" s="72"/>
      <c r="LUR7" s="72"/>
      <c r="LUS7" s="72"/>
      <c r="LUT7" s="72"/>
      <c r="LUU7" s="72"/>
      <c r="LUV7" s="72"/>
      <c r="LUW7" s="72"/>
      <c r="LUX7" s="72"/>
      <c r="LUY7" s="72"/>
      <c r="LUZ7" s="72"/>
      <c r="LVA7" s="72"/>
      <c r="LVB7" s="72"/>
      <c r="LVC7" s="72"/>
      <c r="LVD7" s="72"/>
      <c r="LVE7" s="72"/>
      <c r="LVF7" s="72"/>
      <c r="LVG7" s="72"/>
      <c r="LVH7" s="72"/>
      <c r="LVI7" s="72"/>
      <c r="LVJ7" s="72"/>
      <c r="LVK7" s="72"/>
      <c r="LVL7" s="72"/>
      <c r="LVM7" s="72"/>
      <c r="LVN7" s="72"/>
      <c r="LVO7" s="72"/>
      <c r="LVP7" s="72"/>
      <c r="LVQ7" s="72"/>
      <c r="LVR7" s="72"/>
      <c r="LVS7" s="72"/>
      <c r="LVT7" s="72"/>
      <c r="LVU7" s="72"/>
      <c r="LVV7" s="72"/>
      <c r="LVW7" s="72"/>
      <c r="LVX7" s="72"/>
      <c r="LVY7" s="72"/>
      <c r="LVZ7" s="72"/>
      <c r="LWA7" s="72"/>
      <c r="LWB7" s="72"/>
      <c r="LWC7" s="72"/>
      <c r="LWD7" s="72"/>
      <c r="LWE7" s="72"/>
      <c r="LWF7" s="72"/>
      <c r="LWG7" s="72"/>
      <c r="LWH7" s="72"/>
      <c r="LWI7" s="72"/>
      <c r="LWJ7" s="72"/>
      <c r="LWK7" s="72"/>
      <c r="LWL7" s="72"/>
      <c r="LWM7" s="72"/>
      <c r="LWN7" s="72"/>
      <c r="LWO7" s="72"/>
      <c r="LWP7" s="72"/>
      <c r="LWQ7" s="72"/>
      <c r="LWR7" s="72"/>
      <c r="LWS7" s="72"/>
      <c r="LWT7" s="72"/>
      <c r="LWU7" s="72"/>
      <c r="LWV7" s="72"/>
      <c r="LWW7" s="72"/>
      <c r="LWX7" s="72"/>
      <c r="LWY7" s="72"/>
      <c r="LWZ7" s="72"/>
      <c r="LXA7" s="72"/>
      <c r="LXB7" s="72"/>
      <c r="LXC7" s="72"/>
      <c r="LXD7" s="72"/>
      <c r="LXE7" s="72"/>
      <c r="LXF7" s="72"/>
      <c r="LXG7" s="72"/>
      <c r="LXH7" s="72"/>
      <c r="LXI7" s="72"/>
      <c r="LXJ7" s="72"/>
      <c r="LXK7" s="72"/>
      <c r="LXL7" s="72"/>
      <c r="LXM7" s="72"/>
      <c r="LXN7" s="72"/>
      <c r="LXO7" s="72"/>
      <c r="LXP7" s="72"/>
      <c r="LXQ7" s="72"/>
      <c r="LXR7" s="72"/>
      <c r="LXS7" s="72"/>
      <c r="LXT7" s="72"/>
      <c r="LXU7" s="72"/>
      <c r="LXV7" s="72"/>
      <c r="LXW7" s="72"/>
      <c r="LXX7" s="72"/>
      <c r="LXY7" s="72"/>
      <c r="LXZ7" s="72"/>
      <c r="LYA7" s="72"/>
      <c r="LYB7" s="72"/>
      <c r="LYC7" s="72"/>
      <c r="LYD7" s="72"/>
      <c r="LYE7" s="72"/>
      <c r="LYF7" s="72"/>
      <c r="LYG7" s="72"/>
      <c r="LYH7" s="72"/>
      <c r="LYI7" s="72"/>
      <c r="LYJ7" s="72"/>
      <c r="LYK7" s="72"/>
      <c r="LYL7" s="72"/>
      <c r="LYM7" s="72"/>
      <c r="LYN7" s="72"/>
      <c r="LYO7" s="72"/>
      <c r="LYP7" s="72"/>
      <c r="LYQ7" s="72"/>
      <c r="LYR7" s="72"/>
      <c r="LYS7" s="72"/>
      <c r="LYT7" s="72"/>
      <c r="LYU7" s="72"/>
      <c r="LYV7" s="72"/>
      <c r="LYW7" s="72"/>
      <c r="LYX7" s="72"/>
      <c r="LYY7" s="72"/>
      <c r="LYZ7" s="72"/>
      <c r="LZA7" s="72"/>
      <c r="LZB7" s="72"/>
      <c r="LZC7" s="72"/>
      <c r="LZD7" s="72"/>
      <c r="LZE7" s="72"/>
      <c r="LZF7" s="72"/>
      <c r="LZG7" s="72"/>
      <c r="LZH7" s="72"/>
      <c r="LZI7" s="72"/>
      <c r="LZJ7" s="72"/>
      <c r="LZK7" s="72"/>
      <c r="LZL7" s="72"/>
      <c r="LZM7" s="72"/>
      <c r="LZN7" s="72"/>
      <c r="LZO7" s="72"/>
      <c r="LZP7" s="72"/>
      <c r="LZQ7" s="72"/>
      <c r="LZR7" s="72"/>
      <c r="LZS7" s="72"/>
      <c r="LZT7" s="72"/>
      <c r="LZU7" s="72"/>
      <c r="LZV7" s="72"/>
      <c r="LZW7" s="72"/>
      <c r="LZX7" s="72"/>
      <c r="LZY7" s="72"/>
      <c r="LZZ7" s="72"/>
      <c r="MAA7" s="72"/>
      <c r="MAB7" s="72"/>
      <c r="MAC7" s="72"/>
      <c r="MAD7" s="72"/>
      <c r="MAE7" s="72"/>
      <c r="MAF7" s="72"/>
      <c r="MAG7" s="72"/>
      <c r="MAH7" s="72"/>
      <c r="MAI7" s="72"/>
      <c r="MAJ7" s="72"/>
      <c r="MAK7" s="72"/>
      <c r="MAL7" s="72"/>
      <c r="MAM7" s="72"/>
      <c r="MAN7" s="72"/>
      <c r="MAO7" s="72"/>
      <c r="MAP7" s="72"/>
      <c r="MAQ7" s="72"/>
      <c r="MAR7" s="72"/>
      <c r="MAS7" s="72"/>
      <c r="MAT7" s="72"/>
      <c r="MAU7" s="72"/>
      <c r="MAV7" s="72"/>
      <c r="MAW7" s="72"/>
      <c r="MAX7" s="72"/>
      <c r="MAY7" s="72"/>
      <c r="MAZ7" s="72"/>
      <c r="MBA7" s="72"/>
      <c r="MBB7" s="72"/>
      <c r="MBC7" s="72"/>
      <c r="MBD7" s="72"/>
      <c r="MBE7" s="72"/>
      <c r="MBF7" s="72"/>
      <c r="MBG7" s="72"/>
      <c r="MBH7" s="72"/>
      <c r="MBI7" s="72"/>
      <c r="MBJ7" s="72"/>
      <c r="MBK7" s="72"/>
      <c r="MBL7" s="72"/>
      <c r="MBM7" s="72"/>
      <c r="MBN7" s="72"/>
      <c r="MBO7" s="72"/>
      <c r="MBP7" s="72"/>
      <c r="MBQ7" s="72"/>
      <c r="MBR7" s="72"/>
      <c r="MBS7" s="72"/>
      <c r="MBT7" s="72"/>
      <c r="MBU7" s="72"/>
      <c r="MBV7" s="72"/>
      <c r="MBW7" s="72"/>
      <c r="MBX7" s="72"/>
      <c r="MBY7" s="72"/>
      <c r="MBZ7" s="72"/>
      <c r="MCA7" s="72"/>
      <c r="MCB7" s="72"/>
      <c r="MCC7" s="72"/>
      <c r="MCD7" s="72"/>
      <c r="MCE7" s="72"/>
      <c r="MCF7" s="72"/>
      <c r="MCG7" s="72"/>
      <c r="MCH7" s="72"/>
      <c r="MCI7" s="72"/>
      <c r="MCJ7" s="72"/>
      <c r="MCK7" s="72"/>
      <c r="MCL7" s="72"/>
      <c r="MCM7" s="72"/>
      <c r="MCN7" s="72"/>
      <c r="MCO7" s="72"/>
      <c r="MCP7" s="72"/>
      <c r="MCQ7" s="72"/>
      <c r="MCR7" s="72"/>
      <c r="MCS7" s="72"/>
      <c r="MCT7" s="72"/>
      <c r="MCU7" s="72"/>
      <c r="MCV7" s="72"/>
      <c r="MCW7" s="72"/>
      <c r="MCX7" s="72"/>
      <c r="MCY7" s="72"/>
      <c r="MCZ7" s="72"/>
      <c r="MDA7" s="72"/>
      <c r="MDB7" s="72"/>
      <c r="MDC7" s="72"/>
      <c r="MDD7" s="72"/>
      <c r="MDE7" s="72"/>
      <c r="MDF7" s="72"/>
      <c r="MDG7" s="72"/>
      <c r="MDH7" s="72"/>
      <c r="MDI7" s="72"/>
      <c r="MDJ7" s="72"/>
      <c r="MDK7" s="72"/>
      <c r="MDL7" s="72"/>
      <c r="MDM7" s="72"/>
      <c r="MDN7" s="72"/>
      <c r="MDO7" s="72"/>
      <c r="MDP7" s="72"/>
      <c r="MDQ7" s="72"/>
      <c r="MDR7" s="72"/>
      <c r="MDS7" s="72"/>
      <c r="MDT7" s="72"/>
      <c r="MDU7" s="72"/>
      <c r="MDV7" s="72"/>
      <c r="MDW7" s="72"/>
      <c r="MDX7" s="72"/>
      <c r="MDY7" s="72"/>
      <c r="MDZ7" s="72"/>
      <c r="MEA7" s="72"/>
      <c r="MEB7" s="72"/>
      <c r="MEC7" s="72"/>
      <c r="MED7" s="72"/>
      <c r="MEE7" s="72"/>
      <c r="MEF7" s="72"/>
      <c r="MEG7" s="72"/>
      <c r="MEH7" s="72"/>
      <c r="MEI7" s="72"/>
      <c r="MEJ7" s="72"/>
      <c r="MEK7" s="72"/>
      <c r="MEL7" s="72"/>
      <c r="MEM7" s="72"/>
      <c r="MEN7" s="72"/>
      <c r="MEO7" s="72"/>
      <c r="MEP7" s="72"/>
      <c r="MEQ7" s="72"/>
      <c r="MER7" s="72"/>
      <c r="MES7" s="72"/>
      <c r="MET7" s="72"/>
      <c r="MEU7" s="72"/>
      <c r="MEV7" s="72"/>
      <c r="MEW7" s="72"/>
      <c r="MEX7" s="72"/>
      <c r="MEY7" s="72"/>
      <c r="MEZ7" s="72"/>
      <c r="MFA7" s="72"/>
      <c r="MFB7" s="72"/>
      <c r="MFC7" s="72"/>
      <c r="MFD7" s="72"/>
      <c r="MFE7" s="72"/>
      <c r="MFF7" s="72"/>
      <c r="MFG7" s="72"/>
      <c r="MFH7" s="72"/>
      <c r="MFI7" s="72"/>
      <c r="MFJ7" s="72"/>
      <c r="MFK7" s="72"/>
      <c r="MFL7" s="72"/>
      <c r="MFM7" s="72"/>
      <c r="MFN7" s="72"/>
      <c r="MFO7" s="72"/>
      <c r="MFP7" s="72"/>
      <c r="MFQ7" s="72"/>
      <c r="MFR7" s="72"/>
      <c r="MFS7" s="72"/>
      <c r="MFT7" s="72"/>
      <c r="MFU7" s="72"/>
      <c r="MFV7" s="72"/>
      <c r="MFW7" s="72"/>
      <c r="MFX7" s="72"/>
      <c r="MFY7" s="72"/>
      <c r="MFZ7" s="72"/>
      <c r="MGA7" s="72"/>
      <c r="MGB7" s="72"/>
      <c r="MGC7" s="72"/>
      <c r="MGD7" s="72"/>
      <c r="MGE7" s="72"/>
      <c r="MGF7" s="72"/>
      <c r="MGG7" s="72"/>
      <c r="MGH7" s="72"/>
      <c r="MGI7" s="72"/>
      <c r="MGJ7" s="72"/>
      <c r="MGK7" s="72"/>
      <c r="MGL7" s="72"/>
      <c r="MGM7" s="72"/>
      <c r="MGN7" s="72"/>
      <c r="MGO7" s="72"/>
      <c r="MGP7" s="72"/>
      <c r="MGQ7" s="72"/>
      <c r="MGR7" s="72"/>
      <c r="MGS7" s="72"/>
      <c r="MGT7" s="72"/>
      <c r="MGU7" s="72"/>
      <c r="MGV7" s="72"/>
      <c r="MGW7" s="72"/>
      <c r="MGX7" s="72"/>
      <c r="MGY7" s="72"/>
      <c r="MGZ7" s="72"/>
      <c r="MHA7" s="72"/>
      <c r="MHB7" s="72"/>
      <c r="MHC7" s="72"/>
      <c r="MHD7" s="72"/>
      <c r="MHE7" s="72"/>
      <c r="MHF7" s="72"/>
      <c r="MHG7" s="72"/>
      <c r="MHH7" s="72"/>
      <c r="MHI7" s="72"/>
      <c r="MHJ7" s="72"/>
      <c r="MHK7" s="72"/>
      <c r="MHL7" s="72"/>
      <c r="MHM7" s="72"/>
      <c r="MHN7" s="72"/>
      <c r="MHO7" s="72"/>
      <c r="MHP7" s="72"/>
      <c r="MHQ7" s="72"/>
      <c r="MHR7" s="72"/>
      <c r="MHS7" s="72"/>
      <c r="MHT7" s="72"/>
      <c r="MHU7" s="72"/>
      <c r="MHV7" s="72"/>
      <c r="MHW7" s="72"/>
      <c r="MHX7" s="72"/>
      <c r="MHY7" s="72"/>
      <c r="MHZ7" s="72"/>
      <c r="MIA7" s="72"/>
      <c r="MIB7" s="72"/>
      <c r="MIC7" s="72"/>
      <c r="MID7" s="72"/>
      <c r="MIE7" s="72"/>
      <c r="MIF7" s="72"/>
      <c r="MIG7" s="72"/>
      <c r="MIH7" s="72"/>
      <c r="MII7" s="72"/>
      <c r="MIJ7" s="72"/>
      <c r="MIK7" s="72"/>
      <c r="MIL7" s="72"/>
      <c r="MIM7" s="72"/>
      <c r="MIN7" s="72"/>
      <c r="MIO7" s="72"/>
      <c r="MIP7" s="72"/>
      <c r="MIQ7" s="72"/>
      <c r="MIR7" s="72"/>
      <c r="MIS7" s="72"/>
      <c r="MIT7" s="72"/>
      <c r="MIU7" s="72"/>
      <c r="MIV7" s="72"/>
      <c r="MIW7" s="72"/>
      <c r="MIX7" s="72"/>
      <c r="MIY7" s="72"/>
      <c r="MIZ7" s="72"/>
      <c r="MJA7" s="72"/>
      <c r="MJB7" s="72"/>
      <c r="MJC7" s="72"/>
      <c r="MJD7" s="72"/>
      <c r="MJE7" s="72"/>
      <c r="MJF7" s="72"/>
      <c r="MJG7" s="72"/>
      <c r="MJH7" s="72"/>
      <c r="MJI7" s="72"/>
      <c r="MJJ7" s="72"/>
      <c r="MJK7" s="72"/>
      <c r="MJL7" s="72"/>
      <c r="MJM7" s="72"/>
      <c r="MJN7" s="72"/>
      <c r="MJO7" s="72"/>
      <c r="MJP7" s="72"/>
      <c r="MJQ7" s="72"/>
      <c r="MJR7" s="72"/>
      <c r="MJS7" s="72"/>
      <c r="MJT7" s="72"/>
      <c r="MJU7" s="72"/>
      <c r="MJV7" s="72"/>
      <c r="MJW7" s="72"/>
      <c r="MJX7" s="72"/>
      <c r="MJY7" s="72"/>
      <c r="MJZ7" s="72"/>
      <c r="MKA7" s="72"/>
      <c r="MKB7" s="72"/>
      <c r="MKC7" s="72"/>
      <c r="MKD7" s="72"/>
      <c r="MKE7" s="72"/>
      <c r="MKF7" s="72"/>
      <c r="MKG7" s="72"/>
      <c r="MKH7" s="72"/>
      <c r="MKI7" s="72"/>
      <c r="MKJ7" s="72"/>
      <c r="MKK7" s="72"/>
      <c r="MKL7" s="72"/>
      <c r="MKM7" s="72"/>
      <c r="MKN7" s="72"/>
      <c r="MKO7" s="72"/>
      <c r="MKP7" s="72"/>
      <c r="MKQ7" s="72"/>
      <c r="MKR7" s="72"/>
      <c r="MKS7" s="72"/>
      <c r="MKT7" s="72"/>
      <c r="MKU7" s="72"/>
      <c r="MKV7" s="72"/>
      <c r="MKW7" s="72"/>
      <c r="MKX7" s="72"/>
      <c r="MKY7" s="72"/>
      <c r="MKZ7" s="72"/>
      <c r="MLA7" s="72"/>
      <c r="MLB7" s="72"/>
      <c r="MLC7" s="72"/>
      <c r="MLD7" s="72"/>
      <c r="MLE7" s="72"/>
      <c r="MLF7" s="72"/>
      <c r="MLG7" s="72"/>
      <c r="MLH7" s="72"/>
      <c r="MLI7" s="72"/>
      <c r="MLJ7" s="72"/>
      <c r="MLK7" s="72"/>
      <c r="MLL7" s="72"/>
      <c r="MLM7" s="72"/>
      <c r="MLN7" s="72"/>
      <c r="MLO7" s="72"/>
      <c r="MLP7" s="72"/>
      <c r="MLQ7" s="72"/>
      <c r="MLR7" s="72"/>
      <c r="MLS7" s="72"/>
      <c r="MLT7" s="72"/>
      <c r="MLU7" s="72"/>
      <c r="MLV7" s="72"/>
      <c r="MLW7" s="72"/>
      <c r="MLX7" s="72"/>
      <c r="MLY7" s="72"/>
      <c r="MLZ7" s="72"/>
      <c r="MMA7" s="72"/>
      <c r="MMB7" s="72"/>
      <c r="MMC7" s="72"/>
      <c r="MMD7" s="72"/>
      <c r="MME7" s="72"/>
      <c r="MMF7" s="72"/>
      <c r="MMG7" s="72"/>
      <c r="MMH7" s="72"/>
      <c r="MMI7" s="72"/>
      <c r="MMJ7" s="72"/>
      <c r="MMK7" s="72"/>
      <c r="MML7" s="72"/>
      <c r="MMM7" s="72"/>
      <c r="MMN7" s="72"/>
      <c r="MMO7" s="72"/>
      <c r="MMP7" s="72"/>
      <c r="MMQ7" s="72"/>
      <c r="MMR7" s="72"/>
      <c r="MMS7" s="72"/>
      <c r="MMT7" s="72"/>
      <c r="MMU7" s="72"/>
      <c r="MMV7" s="72"/>
      <c r="MMW7" s="72"/>
      <c r="MMX7" s="72"/>
      <c r="MMY7" s="72"/>
      <c r="MMZ7" s="72"/>
      <c r="MNA7" s="72"/>
      <c r="MNB7" s="72"/>
      <c r="MNC7" s="72"/>
      <c r="MND7" s="72"/>
      <c r="MNE7" s="72"/>
      <c r="MNF7" s="72"/>
      <c r="MNG7" s="72"/>
      <c r="MNH7" s="72"/>
      <c r="MNI7" s="72"/>
      <c r="MNJ7" s="72"/>
      <c r="MNK7" s="72"/>
      <c r="MNL7" s="72"/>
      <c r="MNM7" s="72"/>
      <c r="MNN7" s="72"/>
      <c r="MNO7" s="72"/>
      <c r="MNP7" s="72"/>
      <c r="MNQ7" s="72"/>
      <c r="MNR7" s="72"/>
      <c r="MNS7" s="72"/>
      <c r="MNT7" s="72"/>
      <c r="MNU7" s="72"/>
      <c r="MNV7" s="72"/>
      <c r="MNW7" s="72"/>
      <c r="MNX7" s="72"/>
      <c r="MNY7" s="72"/>
      <c r="MNZ7" s="72"/>
      <c r="MOA7" s="72"/>
      <c r="MOB7" s="72"/>
      <c r="MOC7" s="72"/>
      <c r="MOD7" s="72"/>
      <c r="MOE7" s="72"/>
      <c r="MOF7" s="72"/>
      <c r="MOG7" s="72"/>
      <c r="MOH7" s="72"/>
      <c r="MOI7" s="72"/>
      <c r="MOJ7" s="72"/>
      <c r="MOK7" s="72"/>
      <c r="MOL7" s="72"/>
      <c r="MOM7" s="72"/>
      <c r="MON7" s="72"/>
      <c r="MOO7" s="72"/>
      <c r="MOP7" s="72"/>
      <c r="MOQ7" s="72"/>
      <c r="MOR7" s="72"/>
      <c r="MOS7" s="72"/>
      <c r="MOT7" s="72"/>
      <c r="MOU7" s="72"/>
      <c r="MOV7" s="72"/>
      <c r="MOW7" s="72"/>
      <c r="MOX7" s="72"/>
      <c r="MOY7" s="72"/>
      <c r="MOZ7" s="72"/>
      <c r="MPA7" s="72"/>
      <c r="MPB7" s="72"/>
      <c r="MPC7" s="72"/>
      <c r="MPD7" s="72"/>
      <c r="MPE7" s="72"/>
      <c r="MPF7" s="72"/>
      <c r="MPG7" s="72"/>
      <c r="MPH7" s="72"/>
      <c r="MPI7" s="72"/>
      <c r="MPJ7" s="72"/>
      <c r="MPK7" s="72"/>
      <c r="MPL7" s="72"/>
      <c r="MPM7" s="72"/>
      <c r="MPN7" s="72"/>
      <c r="MPO7" s="72"/>
      <c r="MPP7" s="72"/>
      <c r="MPQ7" s="72"/>
      <c r="MPR7" s="72"/>
      <c r="MPS7" s="72"/>
      <c r="MPT7" s="72"/>
      <c r="MPU7" s="72"/>
      <c r="MPV7" s="72"/>
      <c r="MPW7" s="72"/>
      <c r="MPX7" s="72"/>
      <c r="MPY7" s="72"/>
      <c r="MPZ7" s="72"/>
      <c r="MQA7" s="72"/>
      <c r="MQB7" s="72"/>
      <c r="MQC7" s="72"/>
      <c r="MQD7" s="72"/>
      <c r="MQE7" s="72"/>
      <c r="MQF7" s="72"/>
      <c r="MQG7" s="72"/>
      <c r="MQH7" s="72"/>
      <c r="MQI7" s="72"/>
      <c r="MQJ7" s="72"/>
      <c r="MQK7" s="72"/>
      <c r="MQL7" s="72"/>
      <c r="MQM7" s="72"/>
      <c r="MQN7" s="72"/>
      <c r="MQO7" s="72"/>
      <c r="MQP7" s="72"/>
      <c r="MQQ7" s="72"/>
      <c r="MQR7" s="72"/>
      <c r="MQS7" s="72"/>
      <c r="MQT7" s="72"/>
      <c r="MQU7" s="72"/>
      <c r="MQV7" s="72"/>
      <c r="MQW7" s="72"/>
      <c r="MQX7" s="72"/>
      <c r="MQY7" s="72"/>
      <c r="MQZ7" s="72"/>
      <c r="MRA7" s="72"/>
      <c r="MRB7" s="72"/>
      <c r="MRC7" s="72"/>
      <c r="MRD7" s="72"/>
      <c r="MRE7" s="72"/>
      <c r="MRF7" s="72"/>
      <c r="MRG7" s="72"/>
      <c r="MRH7" s="72"/>
      <c r="MRI7" s="72"/>
      <c r="MRJ7" s="72"/>
      <c r="MRK7" s="72"/>
      <c r="MRL7" s="72"/>
      <c r="MRM7" s="72"/>
      <c r="MRN7" s="72"/>
      <c r="MRO7" s="72"/>
      <c r="MRP7" s="72"/>
      <c r="MRQ7" s="72"/>
      <c r="MRR7" s="72"/>
      <c r="MRS7" s="72"/>
      <c r="MRT7" s="72"/>
      <c r="MRU7" s="72"/>
      <c r="MRV7" s="72"/>
      <c r="MRW7" s="72"/>
      <c r="MRX7" s="72"/>
      <c r="MRY7" s="72"/>
      <c r="MRZ7" s="72"/>
      <c r="MSA7" s="72"/>
      <c r="MSB7" s="72"/>
      <c r="MSC7" s="72"/>
      <c r="MSD7" s="72"/>
      <c r="MSE7" s="72"/>
      <c r="MSF7" s="72"/>
      <c r="MSG7" s="72"/>
      <c r="MSH7" s="72"/>
      <c r="MSI7" s="72"/>
      <c r="MSJ7" s="72"/>
      <c r="MSK7" s="72"/>
      <c r="MSL7" s="72"/>
      <c r="MSM7" s="72"/>
      <c r="MSN7" s="72"/>
      <c r="MSO7" s="72"/>
      <c r="MSP7" s="72"/>
      <c r="MSQ7" s="72"/>
      <c r="MSR7" s="72"/>
      <c r="MSS7" s="72"/>
      <c r="MST7" s="72"/>
      <c r="MSU7" s="72"/>
      <c r="MSV7" s="72"/>
      <c r="MSW7" s="72"/>
      <c r="MSX7" s="72"/>
      <c r="MSY7" s="72"/>
      <c r="MSZ7" s="72"/>
      <c r="MTA7" s="72"/>
      <c r="MTB7" s="72"/>
      <c r="MTC7" s="72"/>
      <c r="MTD7" s="72"/>
      <c r="MTE7" s="72"/>
      <c r="MTF7" s="72"/>
      <c r="MTG7" s="72"/>
      <c r="MTH7" s="72"/>
      <c r="MTI7" s="72"/>
      <c r="MTJ7" s="72"/>
      <c r="MTK7" s="72"/>
      <c r="MTL7" s="72"/>
      <c r="MTM7" s="72"/>
      <c r="MTN7" s="72"/>
      <c r="MTO7" s="72"/>
      <c r="MTP7" s="72"/>
      <c r="MTQ7" s="72"/>
      <c r="MTR7" s="72"/>
      <c r="MTS7" s="72"/>
      <c r="MTT7" s="72"/>
      <c r="MTU7" s="72"/>
      <c r="MTV7" s="72"/>
      <c r="MTW7" s="72"/>
      <c r="MTX7" s="72"/>
      <c r="MTY7" s="72"/>
      <c r="MTZ7" s="72"/>
      <c r="MUA7" s="72"/>
      <c r="MUB7" s="72"/>
      <c r="MUC7" s="72"/>
      <c r="MUD7" s="72"/>
      <c r="MUE7" s="72"/>
      <c r="MUF7" s="72"/>
      <c r="MUG7" s="72"/>
      <c r="MUH7" s="72"/>
      <c r="MUI7" s="72"/>
      <c r="MUJ7" s="72"/>
      <c r="MUK7" s="72"/>
      <c r="MUL7" s="72"/>
      <c r="MUM7" s="72"/>
      <c r="MUN7" s="72"/>
      <c r="MUO7" s="72"/>
      <c r="MUP7" s="72"/>
      <c r="MUQ7" s="72"/>
      <c r="MUR7" s="72"/>
      <c r="MUS7" s="72"/>
      <c r="MUT7" s="72"/>
      <c r="MUU7" s="72"/>
      <c r="MUV7" s="72"/>
      <c r="MUW7" s="72"/>
      <c r="MUX7" s="72"/>
      <c r="MUY7" s="72"/>
      <c r="MUZ7" s="72"/>
      <c r="MVA7" s="72"/>
      <c r="MVB7" s="72"/>
      <c r="MVC7" s="72"/>
      <c r="MVD7" s="72"/>
      <c r="MVE7" s="72"/>
      <c r="MVF7" s="72"/>
      <c r="MVG7" s="72"/>
      <c r="MVH7" s="72"/>
      <c r="MVI7" s="72"/>
      <c r="MVJ7" s="72"/>
      <c r="MVK7" s="72"/>
      <c r="MVL7" s="72"/>
      <c r="MVM7" s="72"/>
      <c r="MVN7" s="72"/>
      <c r="MVO7" s="72"/>
      <c r="MVP7" s="72"/>
      <c r="MVQ7" s="72"/>
      <c r="MVR7" s="72"/>
      <c r="MVS7" s="72"/>
      <c r="MVT7" s="72"/>
      <c r="MVU7" s="72"/>
      <c r="MVV7" s="72"/>
      <c r="MVW7" s="72"/>
      <c r="MVX7" s="72"/>
      <c r="MVY7" s="72"/>
      <c r="MVZ7" s="72"/>
      <c r="MWA7" s="72"/>
      <c r="MWB7" s="72"/>
      <c r="MWC7" s="72"/>
      <c r="MWD7" s="72"/>
      <c r="MWE7" s="72"/>
      <c r="MWF7" s="72"/>
      <c r="MWG7" s="72"/>
      <c r="MWH7" s="72"/>
      <c r="MWI7" s="72"/>
      <c r="MWJ7" s="72"/>
      <c r="MWK7" s="72"/>
      <c r="MWL7" s="72"/>
      <c r="MWM7" s="72"/>
      <c r="MWN7" s="72"/>
      <c r="MWO7" s="72"/>
      <c r="MWP7" s="72"/>
      <c r="MWQ7" s="72"/>
      <c r="MWR7" s="72"/>
      <c r="MWS7" s="72"/>
      <c r="MWT7" s="72"/>
      <c r="MWU7" s="72"/>
      <c r="MWV7" s="72"/>
      <c r="MWW7" s="72"/>
      <c r="MWX7" s="72"/>
      <c r="MWY7" s="72"/>
      <c r="MWZ7" s="72"/>
      <c r="MXA7" s="72"/>
      <c r="MXB7" s="72"/>
      <c r="MXC7" s="72"/>
      <c r="MXD7" s="72"/>
      <c r="MXE7" s="72"/>
      <c r="MXF7" s="72"/>
      <c r="MXG7" s="72"/>
      <c r="MXH7" s="72"/>
      <c r="MXI7" s="72"/>
      <c r="MXJ7" s="72"/>
      <c r="MXK7" s="72"/>
      <c r="MXL7" s="72"/>
      <c r="MXM7" s="72"/>
      <c r="MXN7" s="72"/>
      <c r="MXO7" s="72"/>
      <c r="MXP7" s="72"/>
      <c r="MXQ7" s="72"/>
      <c r="MXR7" s="72"/>
      <c r="MXS7" s="72"/>
      <c r="MXT7" s="72"/>
      <c r="MXU7" s="72"/>
      <c r="MXV7" s="72"/>
      <c r="MXW7" s="72"/>
      <c r="MXX7" s="72"/>
      <c r="MXY7" s="72"/>
      <c r="MXZ7" s="72"/>
      <c r="MYA7" s="72"/>
      <c r="MYB7" s="72"/>
      <c r="MYC7" s="72"/>
      <c r="MYD7" s="72"/>
      <c r="MYE7" s="72"/>
      <c r="MYF7" s="72"/>
      <c r="MYG7" s="72"/>
      <c r="MYH7" s="72"/>
      <c r="MYI7" s="72"/>
      <c r="MYJ7" s="72"/>
      <c r="MYK7" s="72"/>
      <c r="MYL7" s="72"/>
      <c r="MYM7" s="72"/>
      <c r="MYN7" s="72"/>
      <c r="MYO7" s="72"/>
      <c r="MYP7" s="72"/>
      <c r="MYQ7" s="72"/>
      <c r="MYR7" s="72"/>
      <c r="MYS7" s="72"/>
      <c r="MYT7" s="72"/>
      <c r="MYU7" s="72"/>
      <c r="MYV7" s="72"/>
      <c r="MYW7" s="72"/>
      <c r="MYX7" s="72"/>
      <c r="MYY7" s="72"/>
      <c r="MYZ7" s="72"/>
      <c r="MZA7" s="72"/>
      <c r="MZB7" s="72"/>
      <c r="MZC7" s="72"/>
      <c r="MZD7" s="72"/>
      <c r="MZE7" s="72"/>
      <c r="MZF7" s="72"/>
      <c r="MZG7" s="72"/>
      <c r="MZH7" s="72"/>
      <c r="MZI7" s="72"/>
      <c r="MZJ7" s="72"/>
      <c r="MZK7" s="72"/>
      <c r="MZL7" s="72"/>
      <c r="MZM7" s="72"/>
      <c r="MZN7" s="72"/>
      <c r="MZO7" s="72"/>
      <c r="MZP7" s="72"/>
      <c r="MZQ7" s="72"/>
      <c r="MZR7" s="72"/>
      <c r="MZS7" s="72"/>
      <c r="MZT7" s="72"/>
      <c r="MZU7" s="72"/>
      <c r="MZV7" s="72"/>
      <c r="MZW7" s="72"/>
      <c r="MZX7" s="72"/>
      <c r="MZY7" s="72"/>
      <c r="MZZ7" s="72"/>
      <c r="NAA7" s="72"/>
      <c r="NAB7" s="72"/>
      <c r="NAC7" s="72"/>
      <c r="NAD7" s="72"/>
      <c r="NAE7" s="72"/>
      <c r="NAF7" s="72"/>
      <c r="NAG7" s="72"/>
      <c r="NAH7" s="72"/>
      <c r="NAI7" s="72"/>
      <c r="NAJ7" s="72"/>
      <c r="NAK7" s="72"/>
      <c r="NAL7" s="72"/>
      <c r="NAM7" s="72"/>
      <c r="NAN7" s="72"/>
      <c r="NAO7" s="72"/>
      <c r="NAP7" s="72"/>
      <c r="NAQ7" s="72"/>
      <c r="NAR7" s="72"/>
      <c r="NAS7" s="72"/>
      <c r="NAT7" s="72"/>
      <c r="NAU7" s="72"/>
      <c r="NAV7" s="72"/>
      <c r="NAW7" s="72"/>
      <c r="NAX7" s="72"/>
      <c r="NAY7" s="72"/>
      <c r="NAZ7" s="72"/>
      <c r="NBA7" s="72"/>
      <c r="NBB7" s="72"/>
      <c r="NBC7" s="72"/>
      <c r="NBD7" s="72"/>
      <c r="NBE7" s="72"/>
      <c r="NBF7" s="72"/>
      <c r="NBG7" s="72"/>
      <c r="NBH7" s="72"/>
      <c r="NBI7" s="72"/>
      <c r="NBJ7" s="72"/>
      <c r="NBK7" s="72"/>
      <c r="NBL7" s="72"/>
      <c r="NBM7" s="72"/>
      <c r="NBN7" s="72"/>
      <c r="NBO7" s="72"/>
      <c r="NBP7" s="72"/>
      <c r="NBQ7" s="72"/>
      <c r="NBR7" s="72"/>
      <c r="NBS7" s="72"/>
      <c r="NBT7" s="72"/>
      <c r="NBU7" s="72"/>
      <c r="NBV7" s="72"/>
      <c r="NBW7" s="72"/>
      <c r="NBX7" s="72"/>
      <c r="NBY7" s="72"/>
      <c r="NBZ7" s="72"/>
      <c r="NCA7" s="72"/>
      <c r="NCB7" s="72"/>
      <c r="NCC7" s="72"/>
      <c r="NCD7" s="72"/>
      <c r="NCE7" s="72"/>
      <c r="NCF7" s="72"/>
      <c r="NCG7" s="72"/>
      <c r="NCH7" s="72"/>
      <c r="NCI7" s="72"/>
      <c r="NCJ7" s="72"/>
      <c r="NCK7" s="72"/>
      <c r="NCL7" s="72"/>
      <c r="NCM7" s="72"/>
      <c r="NCN7" s="72"/>
      <c r="NCO7" s="72"/>
      <c r="NCP7" s="72"/>
      <c r="NCQ7" s="72"/>
      <c r="NCR7" s="72"/>
      <c r="NCS7" s="72"/>
      <c r="NCT7" s="72"/>
      <c r="NCU7" s="72"/>
      <c r="NCV7" s="72"/>
      <c r="NCW7" s="72"/>
      <c r="NCX7" s="72"/>
      <c r="NCY7" s="72"/>
      <c r="NCZ7" s="72"/>
      <c r="NDA7" s="72"/>
      <c r="NDB7" s="72"/>
      <c r="NDC7" s="72"/>
      <c r="NDD7" s="72"/>
      <c r="NDE7" s="72"/>
      <c r="NDF7" s="72"/>
      <c r="NDG7" s="72"/>
      <c r="NDH7" s="72"/>
      <c r="NDI7" s="72"/>
      <c r="NDJ7" s="72"/>
      <c r="NDK7" s="72"/>
      <c r="NDL7" s="72"/>
      <c r="NDM7" s="72"/>
      <c r="NDN7" s="72"/>
      <c r="NDO7" s="72"/>
      <c r="NDP7" s="72"/>
      <c r="NDQ7" s="72"/>
      <c r="NDR7" s="72"/>
      <c r="NDS7" s="72"/>
      <c r="NDT7" s="72"/>
      <c r="NDU7" s="72"/>
      <c r="NDV7" s="72"/>
      <c r="NDW7" s="72"/>
      <c r="NDX7" s="72"/>
      <c r="NDY7" s="72"/>
      <c r="NDZ7" s="72"/>
      <c r="NEA7" s="72"/>
      <c r="NEB7" s="72"/>
      <c r="NEC7" s="72"/>
      <c r="NED7" s="72"/>
      <c r="NEE7" s="72"/>
      <c r="NEF7" s="72"/>
      <c r="NEG7" s="72"/>
      <c r="NEH7" s="72"/>
      <c r="NEI7" s="72"/>
      <c r="NEJ7" s="72"/>
      <c r="NEK7" s="72"/>
      <c r="NEL7" s="72"/>
      <c r="NEM7" s="72"/>
      <c r="NEN7" s="72"/>
      <c r="NEO7" s="72"/>
      <c r="NEP7" s="72"/>
      <c r="NEQ7" s="72"/>
      <c r="NER7" s="72"/>
      <c r="NES7" s="72"/>
      <c r="NET7" s="72"/>
      <c r="NEU7" s="72"/>
      <c r="NEV7" s="72"/>
      <c r="NEW7" s="72"/>
      <c r="NEX7" s="72"/>
      <c r="NEY7" s="72"/>
      <c r="NEZ7" s="72"/>
      <c r="NFA7" s="72"/>
      <c r="NFB7" s="72"/>
      <c r="NFC7" s="72"/>
      <c r="NFD7" s="72"/>
      <c r="NFE7" s="72"/>
      <c r="NFF7" s="72"/>
      <c r="NFG7" s="72"/>
      <c r="NFH7" s="72"/>
      <c r="NFI7" s="72"/>
      <c r="NFJ7" s="72"/>
      <c r="NFK7" s="72"/>
      <c r="NFL7" s="72"/>
      <c r="NFM7" s="72"/>
      <c r="NFN7" s="72"/>
      <c r="NFO7" s="72"/>
      <c r="NFP7" s="72"/>
      <c r="NFQ7" s="72"/>
      <c r="NFR7" s="72"/>
      <c r="NFS7" s="72"/>
      <c r="NFT7" s="72"/>
      <c r="NFU7" s="72"/>
      <c r="NFV7" s="72"/>
      <c r="NFW7" s="72"/>
      <c r="NFX7" s="72"/>
      <c r="NFY7" s="72"/>
      <c r="NFZ7" s="72"/>
      <c r="NGA7" s="72"/>
      <c r="NGB7" s="72"/>
      <c r="NGC7" s="72"/>
      <c r="NGD7" s="72"/>
      <c r="NGE7" s="72"/>
      <c r="NGF7" s="72"/>
      <c r="NGG7" s="72"/>
      <c r="NGH7" s="72"/>
      <c r="NGI7" s="72"/>
      <c r="NGJ7" s="72"/>
      <c r="NGK7" s="72"/>
      <c r="NGL7" s="72"/>
      <c r="NGM7" s="72"/>
      <c r="NGN7" s="72"/>
      <c r="NGO7" s="72"/>
      <c r="NGP7" s="72"/>
      <c r="NGQ7" s="72"/>
      <c r="NGR7" s="72"/>
      <c r="NGS7" s="72"/>
      <c r="NGT7" s="72"/>
      <c r="NGU7" s="72"/>
      <c r="NGV7" s="72"/>
      <c r="NGW7" s="72"/>
      <c r="NGX7" s="72"/>
      <c r="NGY7" s="72"/>
      <c r="NGZ7" s="72"/>
      <c r="NHA7" s="72"/>
      <c r="NHB7" s="72"/>
      <c r="NHC7" s="72"/>
      <c r="NHD7" s="72"/>
      <c r="NHE7" s="72"/>
      <c r="NHF7" s="72"/>
      <c r="NHG7" s="72"/>
      <c r="NHH7" s="72"/>
      <c r="NHI7" s="72"/>
      <c r="NHJ7" s="72"/>
      <c r="NHK7" s="72"/>
      <c r="NHL7" s="72"/>
      <c r="NHM7" s="72"/>
      <c r="NHN7" s="72"/>
      <c r="NHO7" s="72"/>
      <c r="NHP7" s="72"/>
      <c r="NHQ7" s="72"/>
      <c r="NHR7" s="72"/>
      <c r="NHS7" s="72"/>
      <c r="NHT7" s="72"/>
      <c r="NHU7" s="72"/>
      <c r="NHV7" s="72"/>
      <c r="NHW7" s="72"/>
      <c r="NHX7" s="72"/>
      <c r="NHY7" s="72"/>
      <c r="NHZ7" s="72"/>
      <c r="NIA7" s="72"/>
      <c r="NIB7" s="72"/>
      <c r="NIC7" s="72"/>
      <c r="NID7" s="72"/>
      <c r="NIE7" s="72"/>
      <c r="NIF7" s="72"/>
      <c r="NIG7" s="72"/>
      <c r="NIH7" s="72"/>
      <c r="NII7" s="72"/>
      <c r="NIJ7" s="72"/>
      <c r="NIK7" s="72"/>
      <c r="NIL7" s="72"/>
      <c r="NIM7" s="72"/>
      <c r="NIN7" s="72"/>
      <c r="NIO7" s="72"/>
      <c r="NIP7" s="72"/>
      <c r="NIQ7" s="72"/>
      <c r="NIR7" s="72"/>
      <c r="NIS7" s="72"/>
      <c r="NIT7" s="72"/>
      <c r="NIU7" s="72"/>
      <c r="NIV7" s="72"/>
      <c r="NIW7" s="72"/>
      <c r="NIX7" s="72"/>
      <c r="NIY7" s="72"/>
      <c r="NIZ7" s="72"/>
      <c r="NJA7" s="72"/>
      <c r="NJB7" s="72"/>
      <c r="NJC7" s="72"/>
      <c r="NJD7" s="72"/>
      <c r="NJE7" s="72"/>
      <c r="NJF7" s="72"/>
      <c r="NJG7" s="72"/>
      <c r="NJH7" s="72"/>
      <c r="NJI7" s="72"/>
      <c r="NJJ7" s="72"/>
      <c r="NJK7" s="72"/>
      <c r="NJL7" s="72"/>
      <c r="NJM7" s="72"/>
      <c r="NJN7" s="72"/>
      <c r="NJO7" s="72"/>
      <c r="NJP7" s="72"/>
      <c r="NJQ7" s="72"/>
      <c r="NJR7" s="72"/>
      <c r="NJS7" s="72"/>
      <c r="NJT7" s="72"/>
      <c r="NJU7" s="72"/>
      <c r="NJV7" s="72"/>
      <c r="NJW7" s="72"/>
      <c r="NJX7" s="72"/>
      <c r="NJY7" s="72"/>
      <c r="NJZ7" s="72"/>
      <c r="NKA7" s="72"/>
      <c r="NKB7" s="72"/>
      <c r="NKC7" s="72"/>
      <c r="NKD7" s="72"/>
      <c r="NKE7" s="72"/>
      <c r="NKF7" s="72"/>
      <c r="NKG7" s="72"/>
      <c r="NKH7" s="72"/>
      <c r="NKI7" s="72"/>
      <c r="NKJ7" s="72"/>
      <c r="NKK7" s="72"/>
      <c r="NKL7" s="72"/>
      <c r="NKM7" s="72"/>
      <c r="NKN7" s="72"/>
      <c r="NKO7" s="72"/>
      <c r="NKP7" s="72"/>
      <c r="NKQ7" s="72"/>
      <c r="NKR7" s="72"/>
      <c r="NKS7" s="72"/>
      <c r="NKT7" s="72"/>
      <c r="NKU7" s="72"/>
      <c r="NKV7" s="72"/>
      <c r="NKW7" s="72"/>
      <c r="NKX7" s="72"/>
      <c r="NKY7" s="72"/>
      <c r="NKZ7" s="72"/>
      <c r="NLA7" s="72"/>
      <c r="NLB7" s="72"/>
      <c r="NLC7" s="72"/>
      <c r="NLD7" s="72"/>
      <c r="NLE7" s="72"/>
      <c r="NLF7" s="72"/>
      <c r="NLG7" s="72"/>
      <c r="NLH7" s="72"/>
      <c r="NLI7" s="72"/>
      <c r="NLJ7" s="72"/>
      <c r="NLK7" s="72"/>
      <c r="NLL7" s="72"/>
      <c r="NLM7" s="72"/>
      <c r="NLN7" s="72"/>
      <c r="NLO7" s="72"/>
      <c r="NLP7" s="72"/>
      <c r="NLQ7" s="72"/>
      <c r="NLR7" s="72"/>
      <c r="NLS7" s="72"/>
      <c r="NLT7" s="72"/>
      <c r="NLU7" s="72"/>
      <c r="NLV7" s="72"/>
      <c r="NLW7" s="72"/>
      <c r="NLX7" s="72"/>
      <c r="NLY7" s="72"/>
      <c r="NLZ7" s="72"/>
      <c r="NMA7" s="72"/>
      <c r="NMB7" s="72"/>
      <c r="NMC7" s="72"/>
      <c r="NMD7" s="72"/>
      <c r="NME7" s="72"/>
      <c r="NMF7" s="72"/>
      <c r="NMG7" s="72"/>
      <c r="NMH7" s="72"/>
      <c r="NMI7" s="72"/>
      <c r="NMJ7" s="72"/>
      <c r="NMK7" s="72"/>
      <c r="NML7" s="72"/>
      <c r="NMM7" s="72"/>
      <c r="NMN7" s="72"/>
      <c r="NMO7" s="72"/>
      <c r="NMP7" s="72"/>
      <c r="NMQ7" s="72"/>
      <c r="NMR7" s="72"/>
      <c r="NMS7" s="72"/>
      <c r="NMT7" s="72"/>
      <c r="NMU7" s="72"/>
      <c r="NMV7" s="72"/>
      <c r="NMW7" s="72"/>
      <c r="NMX7" s="72"/>
      <c r="NMY7" s="72"/>
      <c r="NMZ7" s="72"/>
      <c r="NNA7" s="72"/>
      <c r="NNB7" s="72"/>
      <c r="NNC7" s="72"/>
      <c r="NND7" s="72"/>
      <c r="NNE7" s="72"/>
      <c r="NNF7" s="72"/>
      <c r="NNG7" s="72"/>
      <c r="NNH7" s="72"/>
      <c r="NNI7" s="72"/>
      <c r="NNJ7" s="72"/>
      <c r="NNK7" s="72"/>
      <c r="NNL7" s="72"/>
      <c r="NNM7" s="72"/>
      <c r="NNN7" s="72"/>
      <c r="NNO7" s="72"/>
      <c r="NNP7" s="72"/>
      <c r="NNQ7" s="72"/>
      <c r="NNR7" s="72"/>
      <c r="NNS7" s="72"/>
      <c r="NNT7" s="72"/>
      <c r="NNU7" s="72"/>
      <c r="NNV7" s="72"/>
      <c r="NNW7" s="72"/>
      <c r="NNX7" s="72"/>
      <c r="NNY7" s="72"/>
      <c r="NNZ7" s="72"/>
      <c r="NOA7" s="72"/>
      <c r="NOB7" s="72"/>
      <c r="NOC7" s="72"/>
      <c r="NOD7" s="72"/>
      <c r="NOE7" s="72"/>
      <c r="NOF7" s="72"/>
      <c r="NOG7" s="72"/>
      <c r="NOH7" s="72"/>
      <c r="NOI7" s="72"/>
      <c r="NOJ7" s="72"/>
      <c r="NOK7" s="72"/>
      <c r="NOL7" s="72"/>
      <c r="NOM7" s="72"/>
      <c r="NON7" s="72"/>
      <c r="NOO7" s="72"/>
      <c r="NOP7" s="72"/>
      <c r="NOQ7" s="72"/>
      <c r="NOR7" s="72"/>
      <c r="NOS7" s="72"/>
      <c r="NOT7" s="72"/>
      <c r="NOU7" s="72"/>
      <c r="NOV7" s="72"/>
      <c r="NOW7" s="72"/>
      <c r="NOX7" s="72"/>
      <c r="NOY7" s="72"/>
      <c r="NOZ7" s="72"/>
      <c r="NPA7" s="72"/>
      <c r="NPB7" s="72"/>
      <c r="NPC7" s="72"/>
      <c r="NPD7" s="72"/>
      <c r="NPE7" s="72"/>
      <c r="NPF7" s="72"/>
      <c r="NPG7" s="72"/>
      <c r="NPH7" s="72"/>
      <c r="NPI7" s="72"/>
      <c r="NPJ7" s="72"/>
      <c r="NPK7" s="72"/>
      <c r="NPL7" s="72"/>
      <c r="NPM7" s="72"/>
      <c r="NPN7" s="72"/>
      <c r="NPO7" s="72"/>
      <c r="NPP7" s="72"/>
      <c r="NPQ7" s="72"/>
      <c r="NPR7" s="72"/>
      <c r="NPS7" s="72"/>
      <c r="NPT7" s="72"/>
      <c r="NPU7" s="72"/>
      <c r="NPV7" s="72"/>
      <c r="NPW7" s="72"/>
      <c r="NPX7" s="72"/>
      <c r="NPY7" s="72"/>
      <c r="NPZ7" s="72"/>
      <c r="NQA7" s="72"/>
      <c r="NQB7" s="72"/>
      <c r="NQC7" s="72"/>
      <c r="NQD7" s="72"/>
      <c r="NQE7" s="72"/>
      <c r="NQF7" s="72"/>
      <c r="NQG7" s="72"/>
      <c r="NQH7" s="72"/>
      <c r="NQI7" s="72"/>
      <c r="NQJ7" s="72"/>
      <c r="NQK7" s="72"/>
      <c r="NQL7" s="72"/>
      <c r="NQM7" s="72"/>
      <c r="NQN7" s="72"/>
      <c r="NQO7" s="72"/>
      <c r="NQP7" s="72"/>
      <c r="NQQ7" s="72"/>
      <c r="NQR7" s="72"/>
      <c r="NQS7" s="72"/>
      <c r="NQT7" s="72"/>
      <c r="NQU7" s="72"/>
      <c r="NQV7" s="72"/>
      <c r="NQW7" s="72"/>
      <c r="NQX7" s="72"/>
      <c r="NQY7" s="72"/>
      <c r="NQZ7" s="72"/>
      <c r="NRA7" s="72"/>
      <c r="NRB7" s="72"/>
      <c r="NRC7" s="72"/>
      <c r="NRD7" s="72"/>
      <c r="NRE7" s="72"/>
      <c r="NRF7" s="72"/>
      <c r="NRG7" s="72"/>
      <c r="NRH7" s="72"/>
      <c r="NRI7" s="72"/>
      <c r="NRJ7" s="72"/>
      <c r="NRK7" s="72"/>
      <c r="NRL7" s="72"/>
      <c r="NRM7" s="72"/>
      <c r="NRN7" s="72"/>
      <c r="NRO7" s="72"/>
      <c r="NRP7" s="72"/>
      <c r="NRQ7" s="72"/>
      <c r="NRR7" s="72"/>
      <c r="NRS7" s="72"/>
      <c r="NRT7" s="72"/>
      <c r="NRU7" s="72"/>
      <c r="NRV7" s="72"/>
      <c r="NRW7" s="72"/>
      <c r="NRX7" s="72"/>
      <c r="NRY7" s="72"/>
      <c r="NRZ7" s="72"/>
      <c r="NSA7" s="72"/>
      <c r="NSB7" s="72"/>
      <c r="NSC7" s="72"/>
      <c r="NSD7" s="72"/>
      <c r="NSE7" s="72"/>
      <c r="NSF7" s="72"/>
      <c r="NSG7" s="72"/>
      <c r="NSH7" s="72"/>
      <c r="NSI7" s="72"/>
      <c r="NSJ7" s="72"/>
      <c r="NSK7" s="72"/>
      <c r="NSL7" s="72"/>
      <c r="NSM7" s="72"/>
      <c r="NSN7" s="72"/>
      <c r="NSO7" s="72"/>
      <c r="NSP7" s="72"/>
      <c r="NSQ7" s="72"/>
      <c r="NSR7" s="72"/>
      <c r="NSS7" s="72"/>
      <c r="NST7" s="72"/>
      <c r="NSU7" s="72"/>
      <c r="NSV7" s="72"/>
      <c r="NSW7" s="72"/>
      <c r="NSX7" s="72"/>
      <c r="NSY7" s="72"/>
      <c r="NSZ7" s="72"/>
      <c r="NTA7" s="72"/>
      <c r="NTB7" s="72"/>
      <c r="NTC7" s="72"/>
      <c r="NTD7" s="72"/>
      <c r="NTE7" s="72"/>
      <c r="NTF7" s="72"/>
      <c r="NTG7" s="72"/>
      <c r="NTH7" s="72"/>
      <c r="NTI7" s="72"/>
      <c r="NTJ7" s="72"/>
      <c r="NTK7" s="72"/>
      <c r="NTL7" s="72"/>
      <c r="NTM7" s="72"/>
      <c r="NTN7" s="72"/>
      <c r="NTO7" s="72"/>
      <c r="NTP7" s="72"/>
      <c r="NTQ7" s="72"/>
      <c r="NTR7" s="72"/>
      <c r="NTS7" s="72"/>
      <c r="NTT7" s="72"/>
      <c r="NTU7" s="72"/>
      <c r="NTV7" s="72"/>
      <c r="NTW7" s="72"/>
      <c r="NTX7" s="72"/>
      <c r="NTY7" s="72"/>
      <c r="NTZ7" s="72"/>
      <c r="NUA7" s="72"/>
      <c r="NUB7" s="72"/>
      <c r="NUC7" s="72"/>
      <c r="NUD7" s="72"/>
      <c r="NUE7" s="72"/>
      <c r="NUF7" s="72"/>
      <c r="NUG7" s="72"/>
      <c r="NUH7" s="72"/>
      <c r="NUI7" s="72"/>
      <c r="NUJ7" s="72"/>
      <c r="NUK7" s="72"/>
      <c r="NUL7" s="72"/>
      <c r="NUM7" s="72"/>
      <c r="NUN7" s="72"/>
      <c r="NUO7" s="72"/>
      <c r="NUP7" s="72"/>
      <c r="NUQ7" s="72"/>
      <c r="NUR7" s="72"/>
      <c r="NUS7" s="72"/>
      <c r="NUT7" s="72"/>
      <c r="NUU7" s="72"/>
      <c r="NUV7" s="72"/>
      <c r="NUW7" s="72"/>
      <c r="NUX7" s="72"/>
      <c r="NUY7" s="72"/>
      <c r="NUZ7" s="72"/>
      <c r="NVA7" s="72"/>
      <c r="NVB7" s="72"/>
      <c r="NVC7" s="72"/>
      <c r="NVD7" s="72"/>
      <c r="NVE7" s="72"/>
      <c r="NVF7" s="72"/>
      <c r="NVG7" s="72"/>
      <c r="NVH7" s="72"/>
      <c r="NVI7" s="72"/>
      <c r="NVJ7" s="72"/>
      <c r="NVK7" s="72"/>
      <c r="NVL7" s="72"/>
      <c r="NVM7" s="72"/>
      <c r="NVN7" s="72"/>
      <c r="NVO7" s="72"/>
      <c r="NVP7" s="72"/>
      <c r="NVQ7" s="72"/>
      <c r="NVR7" s="72"/>
      <c r="NVS7" s="72"/>
      <c r="NVT7" s="72"/>
      <c r="NVU7" s="72"/>
      <c r="NVV7" s="72"/>
      <c r="NVW7" s="72"/>
      <c r="NVX7" s="72"/>
      <c r="NVY7" s="72"/>
      <c r="NVZ7" s="72"/>
      <c r="NWA7" s="72"/>
      <c r="NWB7" s="72"/>
      <c r="NWC7" s="72"/>
      <c r="NWD7" s="72"/>
      <c r="NWE7" s="72"/>
      <c r="NWF7" s="72"/>
      <c r="NWG7" s="72"/>
      <c r="NWH7" s="72"/>
      <c r="NWI7" s="72"/>
      <c r="NWJ7" s="72"/>
      <c r="NWK7" s="72"/>
      <c r="NWL7" s="72"/>
      <c r="NWM7" s="72"/>
      <c r="NWN7" s="72"/>
      <c r="NWO7" s="72"/>
      <c r="NWP7" s="72"/>
      <c r="NWQ7" s="72"/>
      <c r="NWR7" s="72"/>
      <c r="NWS7" s="72"/>
      <c r="NWT7" s="72"/>
      <c r="NWU7" s="72"/>
      <c r="NWV7" s="72"/>
      <c r="NWW7" s="72"/>
      <c r="NWX7" s="72"/>
      <c r="NWY7" s="72"/>
      <c r="NWZ7" s="72"/>
      <c r="NXA7" s="72"/>
      <c r="NXB7" s="72"/>
      <c r="NXC7" s="72"/>
      <c r="NXD7" s="72"/>
      <c r="NXE7" s="72"/>
      <c r="NXF7" s="72"/>
      <c r="NXG7" s="72"/>
      <c r="NXH7" s="72"/>
      <c r="NXI7" s="72"/>
      <c r="NXJ7" s="72"/>
      <c r="NXK7" s="72"/>
      <c r="NXL7" s="72"/>
      <c r="NXM7" s="72"/>
      <c r="NXN7" s="72"/>
      <c r="NXO7" s="72"/>
      <c r="NXP7" s="72"/>
      <c r="NXQ7" s="72"/>
      <c r="NXR7" s="72"/>
      <c r="NXS7" s="72"/>
      <c r="NXT7" s="72"/>
      <c r="NXU7" s="72"/>
      <c r="NXV7" s="72"/>
      <c r="NXW7" s="72"/>
      <c r="NXX7" s="72"/>
      <c r="NXY7" s="72"/>
      <c r="NXZ7" s="72"/>
      <c r="NYA7" s="72"/>
      <c r="NYB7" s="72"/>
      <c r="NYC7" s="72"/>
      <c r="NYD7" s="72"/>
      <c r="NYE7" s="72"/>
      <c r="NYF7" s="72"/>
      <c r="NYG7" s="72"/>
      <c r="NYH7" s="72"/>
      <c r="NYI7" s="72"/>
      <c r="NYJ7" s="72"/>
      <c r="NYK7" s="72"/>
      <c r="NYL7" s="72"/>
      <c r="NYM7" s="72"/>
      <c r="NYN7" s="72"/>
      <c r="NYO7" s="72"/>
      <c r="NYP7" s="72"/>
      <c r="NYQ7" s="72"/>
      <c r="NYR7" s="72"/>
      <c r="NYS7" s="72"/>
      <c r="NYT7" s="72"/>
      <c r="NYU7" s="72"/>
      <c r="NYV7" s="72"/>
      <c r="NYW7" s="72"/>
      <c r="NYX7" s="72"/>
      <c r="NYY7" s="72"/>
      <c r="NYZ7" s="72"/>
      <c r="NZA7" s="72"/>
      <c r="NZB7" s="72"/>
      <c r="NZC7" s="72"/>
      <c r="NZD7" s="72"/>
      <c r="NZE7" s="72"/>
      <c r="NZF7" s="72"/>
      <c r="NZG7" s="72"/>
      <c r="NZH7" s="72"/>
      <c r="NZI7" s="72"/>
      <c r="NZJ7" s="72"/>
      <c r="NZK7" s="72"/>
      <c r="NZL7" s="72"/>
      <c r="NZM7" s="72"/>
      <c r="NZN7" s="72"/>
      <c r="NZO7" s="72"/>
      <c r="NZP7" s="72"/>
      <c r="NZQ7" s="72"/>
      <c r="NZR7" s="72"/>
      <c r="NZS7" s="72"/>
      <c r="NZT7" s="72"/>
      <c r="NZU7" s="72"/>
      <c r="NZV7" s="72"/>
      <c r="NZW7" s="72"/>
      <c r="NZX7" s="72"/>
      <c r="NZY7" s="72"/>
      <c r="NZZ7" s="72"/>
      <c r="OAA7" s="72"/>
      <c r="OAB7" s="72"/>
      <c r="OAC7" s="72"/>
      <c r="OAD7" s="72"/>
      <c r="OAE7" s="72"/>
      <c r="OAF7" s="72"/>
      <c r="OAG7" s="72"/>
      <c r="OAH7" s="72"/>
      <c r="OAI7" s="72"/>
      <c r="OAJ7" s="72"/>
      <c r="OAK7" s="72"/>
      <c r="OAL7" s="72"/>
      <c r="OAM7" s="72"/>
      <c r="OAN7" s="72"/>
      <c r="OAO7" s="72"/>
      <c r="OAP7" s="72"/>
      <c r="OAQ7" s="72"/>
      <c r="OAR7" s="72"/>
      <c r="OAS7" s="72"/>
      <c r="OAT7" s="72"/>
      <c r="OAU7" s="72"/>
      <c r="OAV7" s="72"/>
      <c r="OAW7" s="72"/>
      <c r="OAX7" s="72"/>
      <c r="OAY7" s="72"/>
      <c r="OAZ7" s="72"/>
      <c r="OBA7" s="72"/>
      <c r="OBB7" s="72"/>
      <c r="OBC7" s="72"/>
      <c r="OBD7" s="72"/>
      <c r="OBE7" s="72"/>
      <c r="OBF7" s="72"/>
      <c r="OBG7" s="72"/>
      <c r="OBH7" s="72"/>
      <c r="OBI7" s="72"/>
      <c r="OBJ7" s="72"/>
      <c r="OBK7" s="72"/>
      <c r="OBL7" s="72"/>
      <c r="OBM7" s="72"/>
      <c r="OBN7" s="72"/>
      <c r="OBO7" s="72"/>
      <c r="OBP7" s="72"/>
      <c r="OBQ7" s="72"/>
      <c r="OBR7" s="72"/>
      <c r="OBS7" s="72"/>
      <c r="OBT7" s="72"/>
      <c r="OBU7" s="72"/>
      <c r="OBV7" s="72"/>
      <c r="OBW7" s="72"/>
      <c r="OBX7" s="72"/>
      <c r="OBY7" s="72"/>
      <c r="OBZ7" s="72"/>
      <c r="OCA7" s="72"/>
      <c r="OCB7" s="72"/>
      <c r="OCC7" s="72"/>
      <c r="OCD7" s="72"/>
      <c r="OCE7" s="72"/>
      <c r="OCF7" s="72"/>
      <c r="OCG7" s="72"/>
      <c r="OCH7" s="72"/>
      <c r="OCI7" s="72"/>
      <c r="OCJ7" s="72"/>
      <c r="OCK7" s="72"/>
      <c r="OCL7" s="72"/>
      <c r="OCM7" s="72"/>
      <c r="OCN7" s="72"/>
      <c r="OCO7" s="72"/>
      <c r="OCP7" s="72"/>
      <c r="OCQ7" s="72"/>
      <c r="OCR7" s="72"/>
      <c r="OCS7" s="72"/>
      <c r="OCT7" s="72"/>
      <c r="OCU7" s="72"/>
      <c r="OCV7" s="72"/>
      <c r="OCW7" s="72"/>
      <c r="OCX7" s="72"/>
      <c r="OCY7" s="72"/>
      <c r="OCZ7" s="72"/>
      <c r="ODA7" s="72"/>
      <c r="ODB7" s="72"/>
      <c r="ODC7" s="72"/>
      <c r="ODD7" s="72"/>
      <c r="ODE7" s="72"/>
      <c r="ODF7" s="72"/>
      <c r="ODG7" s="72"/>
      <c r="ODH7" s="72"/>
      <c r="ODI7" s="72"/>
      <c r="ODJ7" s="72"/>
      <c r="ODK7" s="72"/>
      <c r="ODL7" s="72"/>
      <c r="ODM7" s="72"/>
      <c r="ODN7" s="72"/>
      <c r="ODO7" s="72"/>
      <c r="ODP7" s="72"/>
      <c r="ODQ7" s="72"/>
      <c r="ODR7" s="72"/>
      <c r="ODS7" s="72"/>
      <c r="ODT7" s="72"/>
      <c r="ODU7" s="72"/>
      <c r="ODV7" s="72"/>
      <c r="ODW7" s="72"/>
      <c r="ODX7" s="72"/>
      <c r="ODY7" s="72"/>
      <c r="ODZ7" s="72"/>
      <c r="OEA7" s="72"/>
      <c r="OEB7" s="72"/>
      <c r="OEC7" s="72"/>
      <c r="OED7" s="72"/>
      <c r="OEE7" s="72"/>
      <c r="OEF7" s="72"/>
      <c r="OEG7" s="72"/>
      <c r="OEH7" s="72"/>
      <c r="OEI7" s="72"/>
      <c r="OEJ7" s="72"/>
      <c r="OEK7" s="72"/>
      <c r="OEL7" s="72"/>
      <c r="OEM7" s="72"/>
      <c r="OEN7" s="72"/>
      <c r="OEO7" s="72"/>
      <c r="OEP7" s="72"/>
      <c r="OEQ7" s="72"/>
      <c r="OER7" s="72"/>
      <c r="OES7" s="72"/>
      <c r="OET7" s="72"/>
      <c r="OEU7" s="72"/>
      <c r="OEV7" s="72"/>
      <c r="OEW7" s="72"/>
      <c r="OEX7" s="72"/>
      <c r="OEY7" s="72"/>
      <c r="OEZ7" s="72"/>
      <c r="OFA7" s="72"/>
      <c r="OFB7" s="72"/>
      <c r="OFC7" s="72"/>
      <c r="OFD7" s="72"/>
      <c r="OFE7" s="72"/>
      <c r="OFF7" s="72"/>
      <c r="OFG7" s="72"/>
      <c r="OFH7" s="72"/>
      <c r="OFI7" s="72"/>
      <c r="OFJ7" s="72"/>
      <c r="OFK7" s="72"/>
      <c r="OFL7" s="72"/>
      <c r="OFM7" s="72"/>
      <c r="OFN7" s="72"/>
      <c r="OFO7" s="72"/>
      <c r="OFP7" s="72"/>
      <c r="OFQ7" s="72"/>
      <c r="OFR7" s="72"/>
      <c r="OFS7" s="72"/>
      <c r="OFT7" s="72"/>
      <c r="OFU7" s="72"/>
      <c r="OFV7" s="72"/>
      <c r="OFW7" s="72"/>
      <c r="OFX7" s="72"/>
      <c r="OFY7" s="72"/>
      <c r="OFZ7" s="72"/>
      <c r="OGA7" s="72"/>
      <c r="OGB7" s="72"/>
      <c r="OGC7" s="72"/>
      <c r="OGD7" s="72"/>
      <c r="OGE7" s="72"/>
      <c r="OGF7" s="72"/>
      <c r="OGG7" s="72"/>
      <c r="OGH7" s="72"/>
      <c r="OGI7" s="72"/>
      <c r="OGJ7" s="72"/>
      <c r="OGK7" s="72"/>
      <c r="OGL7" s="72"/>
      <c r="OGM7" s="72"/>
      <c r="OGN7" s="72"/>
      <c r="OGO7" s="72"/>
      <c r="OGP7" s="72"/>
      <c r="OGQ7" s="72"/>
      <c r="OGR7" s="72"/>
      <c r="OGS7" s="72"/>
      <c r="OGT7" s="72"/>
      <c r="OGU7" s="72"/>
      <c r="OGV7" s="72"/>
      <c r="OGW7" s="72"/>
      <c r="OGX7" s="72"/>
      <c r="OGY7" s="72"/>
      <c r="OGZ7" s="72"/>
      <c r="OHA7" s="72"/>
      <c r="OHB7" s="72"/>
      <c r="OHC7" s="72"/>
      <c r="OHD7" s="72"/>
      <c r="OHE7" s="72"/>
      <c r="OHF7" s="72"/>
      <c r="OHG7" s="72"/>
      <c r="OHH7" s="72"/>
      <c r="OHI7" s="72"/>
      <c r="OHJ7" s="72"/>
      <c r="OHK7" s="72"/>
      <c r="OHL7" s="72"/>
      <c r="OHM7" s="72"/>
      <c r="OHN7" s="72"/>
      <c r="OHO7" s="72"/>
      <c r="OHP7" s="72"/>
      <c r="OHQ7" s="72"/>
      <c r="OHR7" s="72"/>
      <c r="OHS7" s="72"/>
      <c r="OHT7" s="72"/>
      <c r="OHU7" s="72"/>
      <c r="OHV7" s="72"/>
      <c r="OHW7" s="72"/>
      <c r="OHX7" s="72"/>
      <c r="OHY7" s="72"/>
      <c r="OHZ7" s="72"/>
      <c r="OIA7" s="72"/>
      <c r="OIB7" s="72"/>
      <c r="OIC7" s="72"/>
      <c r="OID7" s="72"/>
      <c r="OIE7" s="72"/>
      <c r="OIF7" s="72"/>
      <c r="OIG7" s="72"/>
      <c r="OIH7" s="72"/>
      <c r="OII7" s="72"/>
      <c r="OIJ7" s="72"/>
      <c r="OIK7" s="72"/>
      <c r="OIL7" s="72"/>
      <c r="OIM7" s="72"/>
      <c r="OIN7" s="72"/>
      <c r="OIO7" s="72"/>
      <c r="OIP7" s="72"/>
      <c r="OIQ7" s="72"/>
      <c r="OIR7" s="72"/>
      <c r="OIS7" s="72"/>
      <c r="OIT7" s="72"/>
      <c r="OIU7" s="72"/>
      <c r="OIV7" s="72"/>
      <c r="OIW7" s="72"/>
      <c r="OIX7" s="72"/>
      <c r="OIY7" s="72"/>
      <c r="OIZ7" s="72"/>
      <c r="OJA7" s="72"/>
      <c r="OJB7" s="72"/>
      <c r="OJC7" s="72"/>
      <c r="OJD7" s="72"/>
      <c r="OJE7" s="72"/>
      <c r="OJF7" s="72"/>
      <c r="OJG7" s="72"/>
      <c r="OJH7" s="72"/>
      <c r="OJI7" s="72"/>
      <c r="OJJ7" s="72"/>
      <c r="OJK7" s="72"/>
      <c r="OJL7" s="72"/>
      <c r="OJM7" s="72"/>
      <c r="OJN7" s="72"/>
      <c r="OJO7" s="72"/>
      <c r="OJP7" s="72"/>
      <c r="OJQ7" s="72"/>
      <c r="OJR7" s="72"/>
      <c r="OJS7" s="72"/>
      <c r="OJT7" s="72"/>
      <c r="OJU7" s="72"/>
      <c r="OJV7" s="72"/>
      <c r="OJW7" s="72"/>
      <c r="OJX7" s="72"/>
      <c r="OJY7" s="72"/>
      <c r="OJZ7" s="72"/>
      <c r="OKA7" s="72"/>
      <c r="OKB7" s="72"/>
      <c r="OKC7" s="72"/>
      <c r="OKD7" s="72"/>
      <c r="OKE7" s="72"/>
      <c r="OKF7" s="72"/>
      <c r="OKG7" s="72"/>
      <c r="OKH7" s="72"/>
      <c r="OKI7" s="72"/>
      <c r="OKJ7" s="72"/>
      <c r="OKK7" s="72"/>
      <c r="OKL7" s="72"/>
      <c r="OKM7" s="72"/>
      <c r="OKN7" s="72"/>
      <c r="OKO7" s="72"/>
      <c r="OKP7" s="72"/>
      <c r="OKQ7" s="72"/>
      <c r="OKR7" s="72"/>
      <c r="OKS7" s="72"/>
      <c r="OKT7" s="72"/>
      <c r="OKU7" s="72"/>
      <c r="OKV7" s="72"/>
      <c r="OKW7" s="72"/>
      <c r="OKX7" s="72"/>
      <c r="OKY7" s="72"/>
      <c r="OKZ7" s="72"/>
      <c r="OLA7" s="72"/>
      <c r="OLB7" s="72"/>
      <c r="OLC7" s="72"/>
      <c r="OLD7" s="72"/>
      <c r="OLE7" s="72"/>
      <c r="OLF7" s="72"/>
      <c r="OLG7" s="72"/>
      <c r="OLH7" s="72"/>
      <c r="OLI7" s="72"/>
      <c r="OLJ7" s="72"/>
      <c r="OLK7" s="72"/>
      <c r="OLL7" s="72"/>
      <c r="OLM7" s="72"/>
      <c r="OLN7" s="72"/>
      <c r="OLO7" s="72"/>
      <c r="OLP7" s="72"/>
      <c r="OLQ7" s="72"/>
      <c r="OLR7" s="72"/>
      <c r="OLS7" s="72"/>
      <c r="OLT7" s="72"/>
      <c r="OLU7" s="72"/>
      <c r="OLV7" s="72"/>
      <c r="OLW7" s="72"/>
      <c r="OLX7" s="72"/>
      <c r="OLY7" s="72"/>
      <c r="OLZ7" s="72"/>
      <c r="OMA7" s="72"/>
      <c r="OMB7" s="72"/>
      <c r="OMC7" s="72"/>
      <c r="OMD7" s="72"/>
      <c r="OME7" s="72"/>
      <c r="OMF7" s="72"/>
      <c r="OMG7" s="72"/>
      <c r="OMH7" s="72"/>
      <c r="OMI7" s="72"/>
      <c r="OMJ7" s="72"/>
      <c r="OMK7" s="72"/>
      <c r="OML7" s="72"/>
      <c r="OMM7" s="72"/>
      <c r="OMN7" s="72"/>
      <c r="OMO7" s="72"/>
      <c r="OMP7" s="72"/>
      <c r="OMQ7" s="72"/>
      <c r="OMR7" s="72"/>
      <c r="OMS7" s="72"/>
      <c r="OMT7" s="72"/>
      <c r="OMU7" s="72"/>
      <c r="OMV7" s="72"/>
      <c r="OMW7" s="72"/>
      <c r="OMX7" s="72"/>
      <c r="OMY7" s="72"/>
      <c r="OMZ7" s="72"/>
      <c r="ONA7" s="72"/>
      <c r="ONB7" s="72"/>
      <c r="ONC7" s="72"/>
      <c r="OND7" s="72"/>
      <c r="ONE7" s="72"/>
      <c r="ONF7" s="72"/>
      <c r="ONG7" s="72"/>
      <c r="ONH7" s="72"/>
      <c r="ONI7" s="72"/>
      <c r="ONJ7" s="72"/>
      <c r="ONK7" s="72"/>
      <c r="ONL7" s="72"/>
      <c r="ONM7" s="72"/>
      <c r="ONN7" s="72"/>
      <c r="ONO7" s="72"/>
      <c r="ONP7" s="72"/>
      <c r="ONQ7" s="72"/>
      <c r="ONR7" s="72"/>
      <c r="ONS7" s="72"/>
      <c r="ONT7" s="72"/>
      <c r="ONU7" s="72"/>
      <c r="ONV7" s="72"/>
      <c r="ONW7" s="72"/>
      <c r="ONX7" s="72"/>
      <c r="ONY7" s="72"/>
      <c r="ONZ7" s="72"/>
      <c r="OOA7" s="72"/>
      <c r="OOB7" s="72"/>
      <c r="OOC7" s="72"/>
      <c r="OOD7" s="72"/>
      <c r="OOE7" s="72"/>
      <c r="OOF7" s="72"/>
      <c r="OOG7" s="72"/>
      <c r="OOH7" s="72"/>
      <c r="OOI7" s="72"/>
      <c r="OOJ7" s="72"/>
      <c r="OOK7" s="72"/>
      <c r="OOL7" s="72"/>
      <c r="OOM7" s="72"/>
      <c r="OON7" s="72"/>
      <c r="OOO7" s="72"/>
      <c r="OOP7" s="72"/>
      <c r="OOQ7" s="72"/>
      <c r="OOR7" s="72"/>
      <c r="OOS7" s="72"/>
      <c r="OOT7" s="72"/>
      <c r="OOU7" s="72"/>
      <c r="OOV7" s="72"/>
      <c r="OOW7" s="72"/>
      <c r="OOX7" s="72"/>
      <c r="OOY7" s="72"/>
      <c r="OOZ7" s="72"/>
      <c r="OPA7" s="72"/>
      <c r="OPB7" s="72"/>
      <c r="OPC7" s="72"/>
      <c r="OPD7" s="72"/>
      <c r="OPE7" s="72"/>
      <c r="OPF7" s="72"/>
      <c r="OPG7" s="72"/>
      <c r="OPH7" s="72"/>
      <c r="OPI7" s="72"/>
      <c r="OPJ7" s="72"/>
      <c r="OPK7" s="72"/>
      <c r="OPL7" s="72"/>
      <c r="OPM7" s="72"/>
      <c r="OPN7" s="72"/>
      <c r="OPO7" s="72"/>
      <c r="OPP7" s="72"/>
      <c r="OPQ7" s="72"/>
      <c r="OPR7" s="72"/>
      <c r="OPS7" s="72"/>
      <c r="OPT7" s="72"/>
      <c r="OPU7" s="72"/>
      <c r="OPV7" s="72"/>
      <c r="OPW7" s="72"/>
      <c r="OPX7" s="72"/>
      <c r="OPY7" s="72"/>
      <c r="OPZ7" s="72"/>
      <c r="OQA7" s="72"/>
      <c r="OQB7" s="72"/>
      <c r="OQC7" s="72"/>
      <c r="OQD7" s="72"/>
      <c r="OQE7" s="72"/>
      <c r="OQF7" s="72"/>
      <c r="OQG7" s="72"/>
      <c r="OQH7" s="72"/>
      <c r="OQI7" s="72"/>
      <c r="OQJ7" s="72"/>
      <c r="OQK7" s="72"/>
      <c r="OQL7" s="72"/>
      <c r="OQM7" s="72"/>
      <c r="OQN7" s="72"/>
      <c r="OQO7" s="72"/>
      <c r="OQP7" s="72"/>
      <c r="OQQ7" s="72"/>
      <c r="OQR7" s="72"/>
      <c r="OQS7" s="72"/>
      <c r="OQT7" s="72"/>
      <c r="OQU7" s="72"/>
      <c r="OQV7" s="72"/>
      <c r="OQW7" s="72"/>
      <c r="OQX7" s="72"/>
      <c r="OQY7" s="72"/>
      <c r="OQZ7" s="72"/>
      <c r="ORA7" s="72"/>
      <c r="ORB7" s="72"/>
      <c r="ORC7" s="72"/>
      <c r="ORD7" s="72"/>
      <c r="ORE7" s="72"/>
      <c r="ORF7" s="72"/>
      <c r="ORG7" s="72"/>
      <c r="ORH7" s="72"/>
      <c r="ORI7" s="72"/>
      <c r="ORJ7" s="72"/>
      <c r="ORK7" s="72"/>
      <c r="ORL7" s="72"/>
      <c r="ORM7" s="72"/>
      <c r="ORN7" s="72"/>
      <c r="ORO7" s="72"/>
      <c r="ORP7" s="72"/>
      <c r="ORQ7" s="72"/>
      <c r="ORR7" s="72"/>
      <c r="ORS7" s="72"/>
      <c r="ORT7" s="72"/>
      <c r="ORU7" s="72"/>
      <c r="ORV7" s="72"/>
      <c r="ORW7" s="72"/>
      <c r="ORX7" s="72"/>
      <c r="ORY7" s="72"/>
      <c r="ORZ7" s="72"/>
      <c r="OSA7" s="72"/>
      <c r="OSB7" s="72"/>
      <c r="OSC7" s="72"/>
      <c r="OSD7" s="72"/>
      <c r="OSE7" s="72"/>
      <c r="OSF7" s="72"/>
      <c r="OSG7" s="72"/>
      <c r="OSH7" s="72"/>
      <c r="OSI7" s="72"/>
      <c r="OSJ7" s="72"/>
      <c r="OSK7" s="72"/>
      <c r="OSL7" s="72"/>
      <c r="OSM7" s="72"/>
      <c r="OSN7" s="72"/>
      <c r="OSO7" s="72"/>
      <c r="OSP7" s="72"/>
      <c r="OSQ7" s="72"/>
      <c r="OSR7" s="72"/>
      <c r="OSS7" s="72"/>
      <c r="OST7" s="72"/>
      <c r="OSU7" s="72"/>
      <c r="OSV7" s="72"/>
      <c r="OSW7" s="72"/>
      <c r="OSX7" s="72"/>
      <c r="OSY7" s="72"/>
      <c r="OSZ7" s="72"/>
      <c r="OTA7" s="72"/>
      <c r="OTB7" s="72"/>
      <c r="OTC7" s="72"/>
      <c r="OTD7" s="72"/>
      <c r="OTE7" s="72"/>
      <c r="OTF7" s="72"/>
      <c r="OTG7" s="72"/>
      <c r="OTH7" s="72"/>
      <c r="OTI7" s="72"/>
      <c r="OTJ7" s="72"/>
      <c r="OTK7" s="72"/>
      <c r="OTL7" s="72"/>
      <c r="OTM7" s="72"/>
      <c r="OTN7" s="72"/>
      <c r="OTO7" s="72"/>
      <c r="OTP7" s="72"/>
      <c r="OTQ7" s="72"/>
      <c r="OTR7" s="72"/>
      <c r="OTS7" s="72"/>
      <c r="OTT7" s="72"/>
      <c r="OTU7" s="72"/>
      <c r="OTV7" s="72"/>
      <c r="OTW7" s="72"/>
      <c r="OTX7" s="72"/>
      <c r="OTY7" s="72"/>
      <c r="OTZ7" s="72"/>
      <c r="OUA7" s="72"/>
      <c r="OUB7" s="72"/>
      <c r="OUC7" s="72"/>
      <c r="OUD7" s="72"/>
      <c r="OUE7" s="72"/>
      <c r="OUF7" s="72"/>
      <c r="OUG7" s="72"/>
      <c r="OUH7" s="72"/>
      <c r="OUI7" s="72"/>
      <c r="OUJ7" s="72"/>
      <c r="OUK7" s="72"/>
      <c r="OUL7" s="72"/>
      <c r="OUM7" s="72"/>
      <c r="OUN7" s="72"/>
      <c r="OUO7" s="72"/>
      <c r="OUP7" s="72"/>
      <c r="OUQ7" s="72"/>
      <c r="OUR7" s="72"/>
      <c r="OUS7" s="72"/>
      <c r="OUT7" s="72"/>
      <c r="OUU7" s="72"/>
      <c r="OUV7" s="72"/>
      <c r="OUW7" s="72"/>
      <c r="OUX7" s="72"/>
      <c r="OUY7" s="72"/>
      <c r="OUZ7" s="72"/>
      <c r="OVA7" s="72"/>
      <c r="OVB7" s="72"/>
      <c r="OVC7" s="72"/>
      <c r="OVD7" s="72"/>
      <c r="OVE7" s="72"/>
      <c r="OVF7" s="72"/>
      <c r="OVG7" s="72"/>
      <c r="OVH7" s="72"/>
      <c r="OVI7" s="72"/>
      <c r="OVJ7" s="72"/>
      <c r="OVK7" s="72"/>
      <c r="OVL7" s="72"/>
      <c r="OVM7" s="72"/>
      <c r="OVN7" s="72"/>
      <c r="OVO7" s="72"/>
      <c r="OVP7" s="72"/>
      <c r="OVQ7" s="72"/>
      <c r="OVR7" s="72"/>
      <c r="OVS7" s="72"/>
      <c r="OVT7" s="72"/>
      <c r="OVU7" s="72"/>
      <c r="OVV7" s="72"/>
      <c r="OVW7" s="72"/>
      <c r="OVX7" s="72"/>
      <c r="OVY7" s="72"/>
      <c r="OVZ7" s="72"/>
      <c r="OWA7" s="72"/>
      <c r="OWB7" s="72"/>
      <c r="OWC7" s="72"/>
      <c r="OWD7" s="72"/>
      <c r="OWE7" s="72"/>
      <c r="OWF7" s="72"/>
      <c r="OWG7" s="72"/>
      <c r="OWH7" s="72"/>
      <c r="OWI7" s="72"/>
      <c r="OWJ7" s="72"/>
      <c r="OWK7" s="72"/>
      <c r="OWL7" s="72"/>
      <c r="OWM7" s="72"/>
      <c r="OWN7" s="72"/>
      <c r="OWO7" s="72"/>
      <c r="OWP7" s="72"/>
      <c r="OWQ7" s="72"/>
      <c r="OWR7" s="72"/>
      <c r="OWS7" s="72"/>
      <c r="OWT7" s="72"/>
      <c r="OWU7" s="72"/>
      <c r="OWV7" s="72"/>
      <c r="OWW7" s="72"/>
      <c r="OWX7" s="72"/>
      <c r="OWY7" s="72"/>
      <c r="OWZ7" s="72"/>
      <c r="OXA7" s="72"/>
      <c r="OXB7" s="72"/>
      <c r="OXC7" s="72"/>
      <c r="OXD7" s="72"/>
      <c r="OXE7" s="72"/>
      <c r="OXF7" s="72"/>
      <c r="OXG7" s="72"/>
      <c r="OXH7" s="72"/>
      <c r="OXI7" s="72"/>
      <c r="OXJ7" s="72"/>
      <c r="OXK7" s="72"/>
      <c r="OXL7" s="72"/>
      <c r="OXM7" s="72"/>
      <c r="OXN7" s="72"/>
      <c r="OXO7" s="72"/>
      <c r="OXP7" s="72"/>
      <c r="OXQ7" s="72"/>
      <c r="OXR7" s="72"/>
      <c r="OXS7" s="72"/>
      <c r="OXT7" s="72"/>
      <c r="OXU7" s="72"/>
      <c r="OXV7" s="72"/>
      <c r="OXW7" s="72"/>
      <c r="OXX7" s="72"/>
      <c r="OXY7" s="72"/>
      <c r="OXZ7" s="72"/>
      <c r="OYA7" s="72"/>
      <c r="OYB7" s="72"/>
      <c r="OYC7" s="72"/>
      <c r="OYD7" s="72"/>
      <c r="OYE7" s="72"/>
      <c r="OYF7" s="72"/>
      <c r="OYG7" s="72"/>
      <c r="OYH7" s="72"/>
      <c r="OYI7" s="72"/>
      <c r="OYJ7" s="72"/>
      <c r="OYK7" s="72"/>
      <c r="OYL7" s="72"/>
      <c r="OYM7" s="72"/>
      <c r="OYN7" s="72"/>
      <c r="OYO7" s="72"/>
      <c r="OYP7" s="72"/>
      <c r="OYQ7" s="72"/>
      <c r="OYR7" s="72"/>
      <c r="OYS7" s="72"/>
      <c r="OYT7" s="72"/>
      <c r="OYU7" s="72"/>
      <c r="OYV7" s="72"/>
      <c r="OYW7" s="72"/>
      <c r="OYX7" s="72"/>
      <c r="OYY7" s="72"/>
      <c r="OYZ7" s="72"/>
      <c r="OZA7" s="72"/>
      <c r="OZB7" s="72"/>
      <c r="OZC7" s="72"/>
      <c r="OZD7" s="72"/>
      <c r="OZE7" s="72"/>
      <c r="OZF7" s="72"/>
      <c r="OZG7" s="72"/>
      <c r="OZH7" s="72"/>
      <c r="OZI7" s="72"/>
      <c r="OZJ7" s="72"/>
      <c r="OZK7" s="72"/>
      <c r="OZL7" s="72"/>
      <c r="OZM7" s="72"/>
      <c r="OZN7" s="72"/>
      <c r="OZO7" s="72"/>
      <c r="OZP7" s="72"/>
      <c r="OZQ7" s="72"/>
      <c r="OZR7" s="72"/>
      <c r="OZS7" s="72"/>
      <c r="OZT7" s="72"/>
      <c r="OZU7" s="72"/>
      <c r="OZV7" s="72"/>
      <c r="OZW7" s="72"/>
      <c r="OZX7" s="72"/>
      <c r="OZY7" s="72"/>
      <c r="OZZ7" s="72"/>
      <c r="PAA7" s="72"/>
      <c r="PAB7" s="72"/>
      <c r="PAC7" s="72"/>
      <c r="PAD7" s="72"/>
      <c r="PAE7" s="72"/>
      <c r="PAF7" s="72"/>
      <c r="PAG7" s="72"/>
      <c r="PAH7" s="72"/>
      <c r="PAI7" s="72"/>
      <c r="PAJ7" s="72"/>
      <c r="PAK7" s="72"/>
      <c r="PAL7" s="72"/>
      <c r="PAM7" s="72"/>
      <c r="PAN7" s="72"/>
      <c r="PAO7" s="72"/>
      <c r="PAP7" s="72"/>
      <c r="PAQ7" s="72"/>
      <c r="PAR7" s="72"/>
      <c r="PAS7" s="72"/>
      <c r="PAT7" s="72"/>
      <c r="PAU7" s="72"/>
      <c r="PAV7" s="72"/>
      <c r="PAW7" s="72"/>
      <c r="PAX7" s="72"/>
      <c r="PAY7" s="72"/>
      <c r="PAZ7" s="72"/>
      <c r="PBA7" s="72"/>
      <c r="PBB7" s="72"/>
      <c r="PBC7" s="72"/>
      <c r="PBD7" s="72"/>
      <c r="PBE7" s="72"/>
      <c r="PBF7" s="72"/>
      <c r="PBG7" s="72"/>
      <c r="PBH7" s="72"/>
      <c r="PBI7" s="72"/>
      <c r="PBJ7" s="72"/>
      <c r="PBK7" s="72"/>
      <c r="PBL7" s="72"/>
      <c r="PBM7" s="72"/>
      <c r="PBN7" s="72"/>
      <c r="PBO7" s="72"/>
      <c r="PBP7" s="72"/>
      <c r="PBQ7" s="72"/>
      <c r="PBR7" s="72"/>
      <c r="PBS7" s="72"/>
      <c r="PBT7" s="72"/>
      <c r="PBU7" s="72"/>
      <c r="PBV7" s="72"/>
      <c r="PBW7" s="72"/>
      <c r="PBX7" s="72"/>
      <c r="PBY7" s="72"/>
      <c r="PBZ7" s="72"/>
      <c r="PCA7" s="72"/>
      <c r="PCB7" s="72"/>
      <c r="PCC7" s="72"/>
      <c r="PCD7" s="72"/>
      <c r="PCE7" s="72"/>
      <c r="PCF7" s="72"/>
      <c r="PCG7" s="72"/>
      <c r="PCH7" s="72"/>
      <c r="PCI7" s="72"/>
      <c r="PCJ7" s="72"/>
      <c r="PCK7" s="72"/>
      <c r="PCL7" s="72"/>
      <c r="PCM7" s="72"/>
      <c r="PCN7" s="72"/>
      <c r="PCO7" s="72"/>
      <c r="PCP7" s="72"/>
      <c r="PCQ7" s="72"/>
      <c r="PCR7" s="72"/>
      <c r="PCS7" s="72"/>
      <c r="PCT7" s="72"/>
      <c r="PCU7" s="72"/>
      <c r="PCV7" s="72"/>
      <c r="PCW7" s="72"/>
      <c r="PCX7" s="72"/>
      <c r="PCY7" s="72"/>
      <c r="PCZ7" s="72"/>
      <c r="PDA7" s="72"/>
      <c r="PDB7" s="72"/>
      <c r="PDC7" s="72"/>
      <c r="PDD7" s="72"/>
      <c r="PDE7" s="72"/>
      <c r="PDF7" s="72"/>
      <c r="PDG7" s="72"/>
      <c r="PDH7" s="72"/>
      <c r="PDI7" s="72"/>
      <c r="PDJ7" s="72"/>
      <c r="PDK7" s="72"/>
      <c r="PDL7" s="72"/>
      <c r="PDM7" s="72"/>
      <c r="PDN7" s="72"/>
      <c r="PDO7" s="72"/>
      <c r="PDP7" s="72"/>
      <c r="PDQ7" s="72"/>
      <c r="PDR7" s="72"/>
      <c r="PDS7" s="72"/>
      <c r="PDT7" s="72"/>
      <c r="PDU7" s="72"/>
      <c r="PDV7" s="72"/>
      <c r="PDW7" s="72"/>
      <c r="PDX7" s="72"/>
      <c r="PDY7" s="72"/>
      <c r="PDZ7" s="72"/>
      <c r="PEA7" s="72"/>
      <c r="PEB7" s="72"/>
      <c r="PEC7" s="72"/>
      <c r="PED7" s="72"/>
      <c r="PEE7" s="72"/>
      <c r="PEF7" s="72"/>
      <c r="PEG7" s="72"/>
      <c r="PEH7" s="72"/>
      <c r="PEI7" s="72"/>
      <c r="PEJ7" s="72"/>
      <c r="PEK7" s="72"/>
      <c r="PEL7" s="72"/>
      <c r="PEM7" s="72"/>
      <c r="PEN7" s="72"/>
      <c r="PEO7" s="72"/>
      <c r="PEP7" s="72"/>
      <c r="PEQ7" s="72"/>
      <c r="PER7" s="72"/>
      <c r="PES7" s="72"/>
      <c r="PET7" s="72"/>
      <c r="PEU7" s="72"/>
      <c r="PEV7" s="72"/>
      <c r="PEW7" s="72"/>
      <c r="PEX7" s="72"/>
      <c r="PEY7" s="72"/>
      <c r="PEZ7" s="72"/>
      <c r="PFA7" s="72"/>
      <c r="PFB7" s="72"/>
      <c r="PFC7" s="72"/>
      <c r="PFD7" s="72"/>
      <c r="PFE7" s="72"/>
      <c r="PFF7" s="72"/>
      <c r="PFG7" s="72"/>
      <c r="PFH7" s="72"/>
      <c r="PFI7" s="72"/>
      <c r="PFJ7" s="72"/>
      <c r="PFK7" s="72"/>
      <c r="PFL7" s="72"/>
      <c r="PFM7" s="72"/>
      <c r="PFN7" s="72"/>
      <c r="PFO7" s="72"/>
      <c r="PFP7" s="72"/>
      <c r="PFQ7" s="72"/>
      <c r="PFR7" s="72"/>
      <c r="PFS7" s="72"/>
      <c r="PFT7" s="72"/>
      <c r="PFU7" s="72"/>
      <c r="PFV7" s="72"/>
      <c r="PFW7" s="72"/>
      <c r="PFX7" s="72"/>
      <c r="PFY7" s="72"/>
      <c r="PFZ7" s="72"/>
      <c r="PGA7" s="72"/>
      <c r="PGB7" s="72"/>
      <c r="PGC7" s="72"/>
      <c r="PGD7" s="72"/>
      <c r="PGE7" s="72"/>
      <c r="PGF7" s="72"/>
      <c r="PGG7" s="72"/>
      <c r="PGH7" s="72"/>
      <c r="PGI7" s="72"/>
      <c r="PGJ7" s="72"/>
      <c r="PGK7" s="72"/>
      <c r="PGL7" s="72"/>
      <c r="PGM7" s="72"/>
      <c r="PGN7" s="72"/>
      <c r="PGO7" s="72"/>
      <c r="PGP7" s="72"/>
      <c r="PGQ7" s="72"/>
      <c r="PGR7" s="72"/>
      <c r="PGS7" s="72"/>
      <c r="PGT7" s="72"/>
      <c r="PGU7" s="72"/>
      <c r="PGV7" s="72"/>
      <c r="PGW7" s="72"/>
      <c r="PGX7" s="72"/>
      <c r="PGY7" s="72"/>
      <c r="PGZ7" s="72"/>
      <c r="PHA7" s="72"/>
      <c r="PHB7" s="72"/>
      <c r="PHC7" s="72"/>
      <c r="PHD7" s="72"/>
      <c r="PHE7" s="72"/>
      <c r="PHF7" s="72"/>
      <c r="PHG7" s="72"/>
      <c r="PHH7" s="72"/>
      <c r="PHI7" s="72"/>
      <c r="PHJ7" s="72"/>
      <c r="PHK7" s="72"/>
      <c r="PHL7" s="72"/>
      <c r="PHM7" s="72"/>
      <c r="PHN7" s="72"/>
      <c r="PHO7" s="72"/>
      <c r="PHP7" s="72"/>
      <c r="PHQ7" s="72"/>
      <c r="PHR7" s="72"/>
      <c r="PHS7" s="72"/>
      <c r="PHT7" s="72"/>
      <c r="PHU7" s="72"/>
      <c r="PHV7" s="72"/>
      <c r="PHW7" s="72"/>
      <c r="PHX7" s="72"/>
      <c r="PHY7" s="72"/>
      <c r="PHZ7" s="72"/>
      <c r="PIA7" s="72"/>
      <c r="PIB7" s="72"/>
      <c r="PIC7" s="72"/>
      <c r="PID7" s="72"/>
      <c r="PIE7" s="72"/>
      <c r="PIF7" s="72"/>
      <c r="PIG7" s="72"/>
      <c r="PIH7" s="72"/>
      <c r="PII7" s="72"/>
      <c r="PIJ7" s="72"/>
      <c r="PIK7" s="72"/>
      <c r="PIL7" s="72"/>
      <c r="PIM7" s="72"/>
      <c r="PIN7" s="72"/>
      <c r="PIO7" s="72"/>
      <c r="PIP7" s="72"/>
      <c r="PIQ7" s="72"/>
      <c r="PIR7" s="72"/>
      <c r="PIS7" s="72"/>
      <c r="PIT7" s="72"/>
      <c r="PIU7" s="72"/>
      <c r="PIV7" s="72"/>
      <c r="PIW7" s="72"/>
      <c r="PIX7" s="72"/>
      <c r="PIY7" s="72"/>
      <c r="PIZ7" s="72"/>
      <c r="PJA7" s="72"/>
      <c r="PJB7" s="72"/>
      <c r="PJC7" s="72"/>
      <c r="PJD7" s="72"/>
      <c r="PJE7" s="72"/>
      <c r="PJF7" s="72"/>
      <c r="PJG7" s="72"/>
      <c r="PJH7" s="72"/>
      <c r="PJI7" s="72"/>
      <c r="PJJ7" s="72"/>
      <c r="PJK7" s="72"/>
      <c r="PJL7" s="72"/>
      <c r="PJM7" s="72"/>
      <c r="PJN7" s="72"/>
      <c r="PJO7" s="72"/>
      <c r="PJP7" s="72"/>
      <c r="PJQ7" s="72"/>
      <c r="PJR7" s="72"/>
      <c r="PJS7" s="72"/>
      <c r="PJT7" s="72"/>
      <c r="PJU7" s="72"/>
      <c r="PJV7" s="72"/>
      <c r="PJW7" s="72"/>
      <c r="PJX7" s="72"/>
      <c r="PJY7" s="72"/>
      <c r="PJZ7" s="72"/>
      <c r="PKA7" s="72"/>
      <c r="PKB7" s="72"/>
      <c r="PKC7" s="72"/>
      <c r="PKD7" s="72"/>
      <c r="PKE7" s="72"/>
      <c r="PKF7" s="72"/>
      <c r="PKG7" s="72"/>
      <c r="PKH7" s="72"/>
      <c r="PKI7" s="72"/>
      <c r="PKJ7" s="72"/>
      <c r="PKK7" s="72"/>
      <c r="PKL7" s="72"/>
      <c r="PKM7" s="72"/>
      <c r="PKN7" s="72"/>
      <c r="PKO7" s="72"/>
      <c r="PKP7" s="72"/>
      <c r="PKQ7" s="72"/>
      <c r="PKR7" s="72"/>
      <c r="PKS7" s="72"/>
      <c r="PKT7" s="72"/>
      <c r="PKU7" s="72"/>
      <c r="PKV7" s="72"/>
      <c r="PKW7" s="72"/>
      <c r="PKX7" s="72"/>
      <c r="PKY7" s="72"/>
      <c r="PKZ7" s="72"/>
      <c r="PLA7" s="72"/>
      <c r="PLB7" s="72"/>
      <c r="PLC7" s="72"/>
      <c r="PLD7" s="72"/>
      <c r="PLE7" s="72"/>
      <c r="PLF7" s="72"/>
      <c r="PLG7" s="72"/>
      <c r="PLH7" s="72"/>
      <c r="PLI7" s="72"/>
      <c r="PLJ7" s="72"/>
      <c r="PLK7" s="72"/>
      <c r="PLL7" s="72"/>
      <c r="PLM7" s="72"/>
      <c r="PLN7" s="72"/>
      <c r="PLO7" s="72"/>
      <c r="PLP7" s="72"/>
      <c r="PLQ7" s="72"/>
      <c r="PLR7" s="72"/>
      <c r="PLS7" s="72"/>
      <c r="PLT7" s="72"/>
      <c r="PLU7" s="72"/>
      <c r="PLV7" s="72"/>
      <c r="PLW7" s="72"/>
      <c r="PLX7" s="72"/>
      <c r="PLY7" s="72"/>
      <c r="PLZ7" s="72"/>
      <c r="PMA7" s="72"/>
      <c r="PMB7" s="72"/>
      <c r="PMC7" s="72"/>
      <c r="PMD7" s="72"/>
      <c r="PME7" s="72"/>
      <c r="PMF7" s="72"/>
      <c r="PMG7" s="72"/>
      <c r="PMH7" s="72"/>
      <c r="PMI7" s="72"/>
      <c r="PMJ7" s="72"/>
      <c r="PMK7" s="72"/>
      <c r="PML7" s="72"/>
      <c r="PMM7" s="72"/>
      <c r="PMN7" s="72"/>
      <c r="PMO7" s="72"/>
      <c r="PMP7" s="72"/>
      <c r="PMQ7" s="72"/>
      <c r="PMR7" s="72"/>
      <c r="PMS7" s="72"/>
      <c r="PMT7" s="72"/>
      <c r="PMU7" s="72"/>
      <c r="PMV7" s="72"/>
      <c r="PMW7" s="72"/>
      <c r="PMX7" s="72"/>
      <c r="PMY7" s="72"/>
      <c r="PMZ7" s="72"/>
      <c r="PNA7" s="72"/>
      <c r="PNB7" s="72"/>
      <c r="PNC7" s="72"/>
      <c r="PND7" s="72"/>
      <c r="PNE7" s="72"/>
      <c r="PNF7" s="72"/>
      <c r="PNG7" s="72"/>
      <c r="PNH7" s="72"/>
      <c r="PNI7" s="72"/>
      <c r="PNJ7" s="72"/>
      <c r="PNK7" s="72"/>
      <c r="PNL7" s="72"/>
      <c r="PNM7" s="72"/>
      <c r="PNN7" s="72"/>
      <c r="PNO7" s="72"/>
      <c r="PNP7" s="72"/>
      <c r="PNQ7" s="72"/>
      <c r="PNR7" s="72"/>
      <c r="PNS7" s="72"/>
      <c r="PNT7" s="72"/>
      <c r="PNU7" s="72"/>
      <c r="PNV7" s="72"/>
      <c r="PNW7" s="72"/>
      <c r="PNX7" s="72"/>
      <c r="PNY7" s="72"/>
      <c r="PNZ7" s="72"/>
      <c r="POA7" s="72"/>
      <c r="POB7" s="72"/>
      <c r="POC7" s="72"/>
      <c r="POD7" s="72"/>
      <c r="POE7" s="72"/>
      <c r="POF7" s="72"/>
      <c r="POG7" s="72"/>
      <c r="POH7" s="72"/>
      <c r="POI7" s="72"/>
      <c r="POJ7" s="72"/>
      <c r="POK7" s="72"/>
      <c r="POL7" s="72"/>
      <c r="POM7" s="72"/>
      <c r="PON7" s="72"/>
      <c r="POO7" s="72"/>
      <c r="POP7" s="72"/>
      <c r="POQ7" s="72"/>
      <c r="POR7" s="72"/>
      <c r="POS7" s="72"/>
      <c r="POT7" s="72"/>
      <c r="POU7" s="72"/>
      <c r="POV7" s="72"/>
      <c r="POW7" s="72"/>
      <c r="POX7" s="72"/>
      <c r="POY7" s="72"/>
      <c r="POZ7" s="72"/>
      <c r="PPA7" s="72"/>
      <c r="PPB7" s="72"/>
      <c r="PPC7" s="72"/>
      <c r="PPD7" s="72"/>
      <c r="PPE7" s="72"/>
      <c r="PPF7" s="72"/>
      <c r="PPG7" s="72"/>
      <c r="PPH7" s="72"/>
      <c r="PPI7" s="72"/>
      <c r="PPJ7" s="72"/>
      <c r="PPK7" s="72"/>
      <c r="PPL7" s="72"/>
      <c r="PPM7" s="72"/>
      <c r="PPN7" s="72"/>
      <c r="PPO7" s="72"/>
      <c r="PPP7" s="72"/>
      <c r="PPQ7" s="72"/>
      <c r="PPR7" s="72"/>
      <c r="PPS7" s="72"/>
      <c r="PPT7" s="72"/>
      <c r="PPU7" s="72"/>
      <c r="PPV7" s="72"/>
      <c r="PPW7" s="72"/>
      <c r="PPX7" s="72"/>
      <c r="PPY7" s="72"/>
      <c r="PPZ7" s="72"/>
      <c r="PQA7" s="72"/>
      <c r="PQB7" s="72"/>
      <c r="PQC7" s="72"/>
      <c r="PQD7" s="72"/>
      <c r="PQE7" s="72"/>
      <c r="PQF7" s="72"/>
      <c r="PQG7" s="72"/>
      <c r="PQH7" s="72"/>
      <c r="PQI7" s="72"/>
      <c r="PQJ7" s="72"/>
      <c r="PQK7" s="72"/>
      <c r="PQL7" s="72"/>
      <c r="PQM7" s="72"/>
      <c r="PQN7" s="72"/>
      <c r="PQO7" s="72"/>
      <c r="PQP7" s="72"/>
      <c r="PQQ7" s="72"/>
      <c r="PQR7" s="72"/>
      <c r="PQS7" s="72"/>
      <c r="PQT7" s="72"/>
      <c r="PQU7" s="72"/>
      <c r="PQV7" s="72"/>
      <c r="PQW7" s="72"/>
      <c r="PQX7" s="72"/>
      <c r="PQY7" s="72"/>
      <c r="PQZ7" s="72"/>
      <c r="PRA7" s="72"/>
      <c r="PRB7" s="72"/>
      <c r="PRC7" s="72"/>
      <c r="PRD7" s="72"/>
      <c r="PRE7" s="72"/>
      <c r="PRF7" s="72"/>
      <c r="PRG7" s="72"/>
      <c r="PRH7" s="72"/>
      <c r="PRI7" s="72"/>
      <c r="PRJ7" s="72"/>
      <c r="PRK7" s="72"/>
      <c r="PRL7" s="72"/>
      <c r="PRM7" s="72"/>
      <c r="PRN7" s="72"/>
      <c r="PRO7" s="72"/>
      <c r="PRP7" s="72"/>
      <c r="PRQ7" s="72"/>
      <c r="PRR7" s="72"/>
      <c r="PRS7" s="72"/>
      <c r="PRT7" s="72"/>
      <c r="PRU7" s="72"/>
      <c r="PRV7" s="72"/>
      <c r="PRW7" s="72"/>
      <c r="PRX7" s="72"/>
      <c r="PRY7" s="72"/>
      <c r="PRZ7" s="72"/>
      <c r="PSA7" s="72"/>
      <c r="PSB7" s="72"/>
      <c r="PSC7" s="72"/>
      <c r="PSD7" s="72"/>
      <c r="PSE7" s="72"/>
      <c r="PSF7" s="72"/>
      <c r="PSG7" s="72"/>
      <c r="PSH7" s="72"/>
      <c r="PSI7" s="72"/>
      <c r="PSJ7" s="72"/>
      <c r="PSK7" s="72"/>
      <c r="PSL7" s="72"/>
      <c r="PSM7" s="72"/>
      <c r="PSN7" s="72"/>
      <c r="PSO7" s="72"/>
      <c r="PSP7" s="72"/>
      <c r="PSQ7" s="72"/>
      <c r="PSR7" s="72"/>
      <c r="PSS7" s="72"/>
      <c r="PST7" s="72"/>
      <c r="PSU7" s="72"/>
      <c r="PSV7" s="72"/>
      <c r="PSW7" s="72"/>
      <c r="PSX7" s="72"/>
      <c r="PSY7" s="72"/>
      <c r="PSZ7" s="72"/>
      <c r="PTA7" s="72"/>
      <c r="PTB7" s="72"/>
      <c r="PTC7" s="72"/>
      <c r="PTD7" s="72"/>
      <c r="PTE7" s="72"/>
      <c r="PTF7" s="72"/>
      <c r="PTG7" s="72"/>
      <c r="PTH7" s="72"/>
      <c r="PTI7" s="72"/>
      <c r="PTJ7" s="72"/>
      <c r="PTK7" s="72"/>
      <c r="PTL7" s="72"/>
      <c r="PTM7" s="72"/>
      <c r="PTN7" s="72"/>
      <c r="PTO7" s="72"/>
      <c r="PTP7" s="72"/>
      <c r="PTQ7" s="72"/>
      <c r="PTR7" s="72"/>
      <c r="PTS7" s="72"/>
      <c r="PTT7" s="72"/>
      <c r="PTU7" s="72"/>
      <c r="PTV7" s="72"/>
      <c r="PTW7" s="72"/>
      <c r="PTX7" s="72"/>
      <c r="PTY7" s="72"/>
      <c r="PTZ7" s="72"/>
      <c r="PUA7" s="72"/>
      <c r="PUB7" s="72"/>
      <c r="PUC7" s="72"/>
      <c r="PUD7" s="72"/>
      <c r="PUE7" s="72"/>
      <c r="PUF7" s="72"/>
      <c r="PUG7" s="72"/>
      <c r="PUH7" s="72"/>
      <c r="PUI7" s="72"/>
      <c r="PUJ7" s="72"/>
      <c r="PUK7" s="72"/>
      <c r="PUL7" s="72"/>
      <c r="PUM7" s="72"/>
      <c r="PUN7" s="72"/>
      <c r="PUO7" s="72"/>
      <c r="PUP7" s="72"/>
      <c r="PUQ7" s="72"/>
      <c r="PUR7" s="72"/>
      <c r="PUS7" s="72"/>
      <c r="PUT7" s="72"/>
      <c r="PUU7" s="72"/>
      <c r="PUV7" s="72"/>
      <c r="PUW7" s="72"/>
      <c r="PUX7" s="72"/>
      <c r="PUY7" s="72"/>
      <c r="PUZ7" s="72"/>
      <c r="PVA7" s="72"/>
      <c r="PVB7" s="72"/>
      <c r="PVC7" s="72"/>
      <c r="PVD7" s="72"/>
      <c r="PVE7" s="72"/>
      <c r="PVF7" s="72"/>
      <c r="PVG7" s="72"/>
      <c r="PVH7" s="72"/>
      <c r="PVI7" s="72"/>
      <c r="PVJ7" s="72"/>
      <c r="PVK7" s="72"/>
      <c r="PVL7" s="72"/>
      <c r="PVM7" s="72"/>
      <c r="PVN7" s="72"/>
      <c r="PVO7" s="72"/>
      <c r="PVP7" s="72"/>
      <c r="PVQ7" s="72"/>
      <c r="PVR7" s="72"/>
      <c r="PVS7" s="72"/>
      <c r="PVT7" s="72"/>
      <c r="PVU7" s="72"/>
      <c r="PVV7" s="72"/>
      <c r="PVW7" s="72"/>
      <c r="PVX7" s="72"/>
      <c r="PVY7" s="72"/>
      <c r="PVZ7" s="72"/>
      <c r="PWA7" s="72"/>
      <c r="PWB7" s="72"/>
      <c r="PWC7" s="72"/>
      <c r="PWD7" s="72"/>
      <c r="PWE7" s="72"/>
      <c r="PWF7" s="72"/>
      <c r="PWG7" s="72"/>
      <c r="PWH7" s="72"/>
      <c r="PWI7" s="72"/>
      <c r="PWJ7" s="72"/>
      <c r="PWK7" s="72"/>
      <c r="PWL7" s="72"/>
      <c r="PWM7" s="72"/>
      <c r="PWN7" s="72"/>
      <c r="PWO7" s="72"/>
      <c r="PWP7" s="72"/>
      <c r="PWQ7" s="72"/>
      <c r="PWR7" s="72"/>
      <c r="PWS7" s="72"/>
      <c r="PWT7" s="72"/>
      <c r="PWU7" s="72"/>
      <c r="PWV7" s="72"/>
      <c r="PWW7" s="72"/>
      <c r="PWX7" s="72"/>
      <c r="PWY7" s="72"/>
      <c r="PWZ7" s="72"/>
      <c r="PXA7" s="72"/>
      <c r="PXB7" s="72"/>
      <c r="PXC7" s="72"/>
      <c r="PXD7" s="72"/>
      <c r="PXE7" s="72"/>
      <c r="PXF7" s="72"/>
      <c r="PXG7" s="72"/>
      <c r="PXH7" s="72"/>
      <c r="PXI7" s="72"/>
      <c r="PXJ7" s="72"/>
      <c r="PXK7" s="72"/>
      <c r="PXL7" s="72"/>
      <c r="PXM7" s="72"/>
      <c r="PXN7" s="72"/>
      <c r="PXO7" s="72"/>
      <c r="PXP7" s="72"/>
      <c r="PXQ7" s="72"/>
      <c r="PXR7" s="72"/>
      <c r="PXS7" s="72"/>
      <c r="PXT7" s="72"/>
      <c r="PXU7" s="72"/>
      <c r="PXV7" s="72"/>
      <c r="PXW7" s="72"/>
      <c r="PXX7" s="72"/>
      <c r="PXY7" s="72"/>
      <c r="PXZ7" s="72"/>
      <c r="PYA7" s="72"/>
      <c r="PYB7" s="72"/>
      <c r="PYC7" s="72"/>
      <c r="PYD7" s="72"/>
      <c r="PYE7" s="72"/>
      <c r="PYF7" s="72"/>
      <c r="PYG7" s="72"/>
      <c r="PYH7" s="72"/>
      <c r="PYI7" s="72"/>
      <c r="PYJ7" s="72"/>
      <c r="PYK7" s="72"/>
      <c r="PYL7" s="72"/>
      <c r="PYM7" s="72"/>
      <c r="PYN7" s="72"/>
      <c r="PYO7" s="72"/>
      <c r="PYP7" s="72"/>
      <c r="PYQ7" s="72"/>
      <c r="PYR7" s="72"/>
      <c r="PYS7" s="72"/>
      <c r="PYT7" s="72"/>
      <c r="PYU7" s="72"/>
      <c r="PYV7" s="72"/>
      <c r="PYW7" s="72"/>
      <c r="PYX7" s="72"/>
      <c r="PYY7" s="72"/>
      <c r="PYZ7" s="72"/>
      <c r="PZA7" s="72"/>
      <c r="PZB7" s="72"/>
      <c r="PZC7" s="72"/>
      <c r="PZD7" s="72"/>
      <c r="PZE7" s="72"/>
      <c r="PZF7" s="72"/>
      <c r="PZG7" s="72"/>
      <c r="PZH7" s="72"/>
      <c r="PZI7" s="72"/>
      <c r="PZJ7" s="72"/>
      <c r="PZK7" s="72"/>
      <c r="PZL7" s="72"/>
      <c r="PZM7" s="72"/>
      <c r="PZN7" s="72"/>
      <c r="PZO7" s="72"/>
      <c r="PZP7" s="72"/>
      <c r="PZQ7" s="72"/>
      <c r="PZR7" s="72"/>
      <c r="PZS7" s="72"/>
      <c r="PZT7" s="72"/>
      <c r="PZU7" s="72"/>
      <c r="PZV7" s="72"/>
      <c r="PZW7" s="72"/>
      <c r="PZX7" s="72"/>
      <c r="PZY7" s="72"/>
      <c r="PZZ7" s="72"/>
      <c r="QAA7" s="72"/>
      <c r="QAB7" s="72"/>
      <c r="QAC7" s="72"/>
      <c r="QAD7" s="72"/>
      <c r="QAE7" s="72"/>
      <c r="QAF7" s="72"/>
      <c r="QAG7" s="72"/>
      <c r="QAH7" s="72"/>
      <c r="QAI7" s="72"/>
      <c r="QAJ7" s="72"/>
      <c r="QAK7" s="72"/>
      <c r="QAL7" s="72"/>
      <c r="QAM7" s="72"/>
      <c r="QAN7" s="72"/>
      <c r="QAO7" s="72"/>
      <c r="QAP7" s="72"/>
      <c r="QAQ7" s="72"/>
      <c r="QAR7" s="72"/>
      <c r="QAS7" s="72"/>
      <c r="QAT7" s="72"/>
      <c r="QAU7" s="72"/>
      <c r="QAV7" s="72"/>
      <c r="QAW7" s="72"/>
      <c r="QAX7" s="72"/>
      <c r="QAY7" s="72"/>
      <c r="QAZ7" s="72"/>
      <c r="QBA7" s="72"/>
      <c r="QBB7" s="72"/>
      <c r="QBC7" s="72"/>
      <c r="QBD7" s="72"/>
      <c r="QBE7" s="72"/>
      <c r="QBF7" s="72"/>
      <c r="QBG7" s="72"/>
      <c r="QBH7" s="72"/>
      <c r="QBI7" s="72"/>
      <c r="QBJ7" s="72"/>
      <c r="QBK7" s="72"/>
      <c r="QBL7" s="72"/>
      <c r="QBM7" s="72"/>
      <c r="QBN7" s="72"/>
      <c r="QBO7" s="72"/>
      <c r="QBP7" s="72"/>
      <c r="QBQ7" s="72"/>
      <c r="QBR7" s="72"/>
      <c r="QBS7" s="72"/>
      <c r="QBT7" s="72"/>
      <c r="QBU7" s="72"/>
      <c r="QBV7" s="72"/>
      <c r="QBW7" s="72"/>
      <c r="QBX7" s="72"/>
      <c r="QBY7" s="72"/>
      <c r="QBZ7" s="72"/>
      <c r="QCA7" s="72"/>
      <c r="QCB7" s="72"/>
      <c r="QCC7" s="72"/>
      <c r="QCD7" s="72"/>
      <c r="QCE7" s="72"/>
      <c r="QCF7" s="72"/>
      <c r="QCG7" s="72"/>
      <c r="QCH7" s="72"/>
      <c r="QCI7" s="72"/>
      <c r="QCJ7" s="72"/>
      <c r="QCK7" s="72"/>
      <c r="QCL7" s="72"/>
      <c r="QCM7" s="72"/>
      <c r="QCN7" s="72"/>
      <c r="QCO7" s="72"/>
      <c r="QCP7" s="72"/>
      <c r="QCQ7" s="72"/>
      <c r="QCR7" s="72"/>
      <c r="QCS7" s="72"/>
      <c r="QCT7" s="72"/>
      <c r="QCU7" s="72"/>
      <c r="QCV7" s="72"/>
      <c r="QCW7" s="72"/>
      <c r="QCX7" s="72"/>
      <c r="QCY7" s="72"/>
      <c r="QCZ7" s="72"/>
      <c r="QDA7" s="72"/>
      <c r="QDB7" s="72"/>
      <c r="QDC7" s="72"/>
      <c r="QDD7" s="72"/>
      <c r="QDE7" s="72"/>
      <c r="QDF7" s="72"/>
      <c r="QDG7" s="72"/>
      <c r="QDH7" s="72"/>
      <c r="QDI7" s="72"/>
      <c r="QDJ7" s="72"/>
      <c r="QDK7" s="72"/>
      <c r="QDL7" s="72"/>
      <c r="QDM7" s="72"/>
      <c r="QDN7" s="72"/>
      <c r="QDO7" s="72"/>
      <c r="QDP7" s="72"/>
      <c r="QDQ7" s="72"/>
      <c r="QDR7" s="72"/>
      <c r="QDS7" s="72"/>
      <c r="QDT7" s="72"/>
      <c r="QDU7" s="72"/>
      <c r="QDV7" s="72"/>
      <c r="QDW7" s="72"/>
      <c r="QDX7" s="72"/>
      <c r="QDY7" s="72"/>
      <c r="QDZ7" s="72"/>
      <c r="QEA7" s="72"/>
      <c r="QEB7" s="72"/>
      <c r="QEC7" s="72"/>
      <c r="QED7" s="72"/>
      <c r="QEE7" s="72"/>
      <c r="QEF7" s="72"/>
      <c r="QEG7" s="72"/>
      <c r="QEH7" s="72"/>
      <c r="QEI7" s="72"/>
      <c r="QEJ7" s="72"/>
      <c r="QEK7" s="72"/>
      <c r="QEL7" s="72"/>
      <c r="QEM7" s="72"/>
      <c r="QEN7" s="72"/>
      <c r="QEO7" s="72"/>
      <c r="QEP7" s="72"/>
      <c r="QEQ7" s="72"/>
      <c r="QER7" s="72"/>
      <c r="QES7" s="72"/>
      <c r="QET7" s="72"/>
      <c r="QEU7" s="72"/>
      <c r="QEV7" s="72"/>
      <c r="QEW7" s="72"/>
      <c r="QEX7" s="72"/>
      <c r="QEY7" s="72"/>
      <c r="QEZ7" s="72"/>
      <c r="QFA7" s="72"/>
      <c r="QFB7" s="72"/>
      <c r="QFC7" s="72"/>
      <c r="QFD7" s="72"/>
      <c r="QFE7" s="72"/>
      <c r="QFF7" s="72"/>
      <c r="QFG7" s="72"/>
      <c r="QFH7" s="72"/>
      <c r="QFI7" s="72"/>
      <c r="QFJ7" s="72"/>
      <c r="QFK7" s="72"/>
      <c r="QFL7" s="72"/>
      <c r="QFM7" s="72"/>
      <c r="QFN7" s="72"/>
      <c r="QFO7" s="72"/>
      <c r="QFP7" s="72"/>
      <c r="QFQ7" s="72"/>
      <c r="QFR7" s="72"/>
      <c r="QFS7" s="72"/>
      <c r="QFT7" s="72"/>
      <c r="QFU7" s="72"/>
      <c r="QFV7" s="72"/>
      <c r="QFW7" s="72"/>
      <c r="QFX7" s="72"/>
      <c r="QFY7" s="72"/>
      <c r="QFZ7" s="72"/>
      <c r="QGA7" s="72"/>
      <c r="QGB7" s="72"/>
      <c r="QGC7" s="72"/>
      <c r="QGD7" s="72"/>
      <c r="QGE7" s="72"/>
      <c r="QGF7" s="72"/>
      <c r="QGG7" s="72"/>
      <c r="QGH7" s="72"/>
      <c r="QGI7" s="72"/>
      <c r="QGJ7" s="72"/>
      <c r="QGK7" s="72"/>
      <c r="QGL7" s="72"/>
      <c r="QGM7" s="72"/>
      <c r="QGN7" s="72"/>
      <c r="QGO7" s="72"/>
      <c r="QGP7" s="72"/>
      <c r="QGQ7" s="72"/>
      <c r="QGR7" s="72"/>
      <c r="QGS7" s="72"/>
      <c r="QGT7" s="72"/>
      <c r="QGU7" s="72"/>
      <c r="QGV7" s="72"/>
      <c r="QGW7" s="72"/>
      <c r="QGX7" s="72"/>
      <c r="QGY7" s="72"/>
      <c r="QGZ7" s="72"/>
      <c r="QHA7" s="72"/>
      <c r="QHB7" s="72"/>
      <c r="QHC7" s="72"/>
      <c r="QHD7" s="72"/>
      <c r="QHE7" s="72"/>
      <c r="QHF7" s="72"/>
      <c r="QHG7" s="72"/>
      <c r="QHH7" s="72"/>
      <c r="QHI7" s="72"/>
      <c r="QHJ7" s="72"/>
      <c r="QHK7" s="72"/>
      <c r="QHL7" s="72"/>
      <c r="QHM7" s="72"/>
      <c r="QHN7" s="72"/>
      <c r="QHO7" s="72"/>
      <c r="QHP7" s="72"/>
      <c r="QHQ7" s="72"/>
      <c r="QHR7" s="72"/>
      <c r="QHS7" s="72"/>
      <c r="QHT7" s="72"/>
      <c r="QHU7" s="72"/>
      <c r="QHV7" s="72"/>
      <c r="QHW7" s="72"/>
      <c r="QHX7" s="72"/>
      <c r="QHY7" s="72"/>
      <c r="QHZ7" s="72"/>
      <c r="QIA7" s="72"/>
      <c r="QIB7" s="72"/>
      <c r="QIC7" s="72"/>
      <c r="QID7" s="72"/>
      <c r="QIE7" s="72"/>
      <c r="QIF7" s="72"/>
      <c r="QIG7" s="72"/>
      <c r="QIH7" s="72"/>
      <c r="QII7" s="72"/>
      <c r="QIJ7" s="72"/>
      <c r="QIK7" s="72"/>
      <c r="QIL7" s="72"/>
      <c r="QIM7" s="72"/>
      <c r="QIN7" s="72"/>
      <c r="QIO7" s="72"/>
      <c r="QIP7" s="72"/>
      <c r="QIQ7" s="72"/>
      <c r="QIR7" s="72"/>
      <c r="QIS7" s="72"/>
      <c r="QIT7" s="72"/>
      <c r="QIU7" s="72"/>
      <c r="QIV7" s="72"/>
      <c r="QIW7" s="72"/>
      <c r="QIX7" s="72"/>
      <c r="QIY7" s="72"/>
      <c r="QIZ7" s="72"/>
      <c r="QJA7" s="72"/>
      <c r="QJB7" s="72"/>
      <c r="QJC7" s="72"/>
      <c r="QJD7" s="72"/>
      <c r="QJE7" s="72"/>
      <c r="QJF7" s="72"/>
      <c r="QJG7" s="72"/>
      <c r="QJH7" s="72"/>
      <c r="QJI7" s="72"/>
      <c r="QJJ7" s="72"/>
      <c r="QJK7" s="72"/>
      <c r="QJL7" s="72"/>
      <c r="QJM7" s="72"/>
      <c r="QJN7" s="72"/>
      <c r="QJO7" s="72"/>
      <c r="QJP7" s="72"/>
      <c r="QJQ7" s="72"/>
      <c r="QJR7" s="72"/>
      <c r="QJS7" s="72"/>
      <c r="QJT7" s="72"/>
      <c r="QJU7" s="72"/>
      <c r="QJV7" s="72"/>
      <c r="QJW7" s="72"/>
      <c r="QJX7" s="72"/>
      <c r="QJY7" s="72"/>
      <c r="QJZ7" s="72"/>
      <c r="QKA7" s="72"/>
      <c r="QKB7" s="72"/>
      <c r="QKC7" s="72"/>
      <c r="QKD7" s="72"/>
      <c r="QKE7" s="72"/>
      <c r="QKF7" s="72"/>
      <c r="QKG7" s="72"/>
      <c r="QKH7" s="72"/>
      <c r="QKI7" s="72"/>
      <c r="QKJ7" s="72"/>
      <c r="QKK7" s="72"/>
      <c r="QKL7" s="72"/>
      <c r="QKM7" s="72"/>
      <c r="QKN7" s="72"/>
      <c r="QKO7" s="72"/>
      <c r="QKP7" s="72"/>
      <c r="QKQ7" s="72"/>
      <c r="QKR7" s="72"/>
      <c r="QKS7" s="72"/>
      <c r="QKT7" s="72"/>
      <c r="QKU7" s="72"/>
      <c r="QKV7" s="72"/>
      <c r="QKW7" s="72"/>
      <c r="QKX7" s="72"/>
      <c r="QKY7" s="72"/>
      <c r="QKZ7" s="72"/>
      <c r="QLA7" s="72"/>
      <c r="QLB7" s="72"/>
      <c r="QLC7" s="72"/>
      <c r="QLD7" s="72"/>
      <c r="QLE7" s="72"/>
      <c r="QLF7" s="72"/>
      <c r="QLG7" s="72"/>
      <c r="QLH7" s="72"/>
      <c r="QLI7" s="72"/>
      <c r="QLJ7" s="72"/>
      <c r="QLK7" s="72"/>
      <c r="QLL7" s="72"/>
      <c r="QLM7" s="72"/>
      <c r="QLN7" s="72"/>
      <c r="QLO7" s="72"/>
      <c r="QLP7" s="72"/>
      <c r="QLQ7" s="72"/>
      <c r="QLR7" s="72"/>
      <c r="QLS7" s="72"/>
      <c r="QLT7" s="72"/>
      <c r="QLU7" s="72"/>
      <c r="QLV7" s="72"/>
      <c r="QLW7" s="72"/>
      <c r="QLX7" s="72"/>
      <c r="QLY7" s="72"/>
      <c r="QLZ7" s="72"/>
      <c r="QMA7" s="72"/>
      <c r="QMB7" s="72"/>
      <c r="QMC7" s="72"/>
      <c r="QMD7" s="72"/>
      <c r="QME7" s="72"/>
      <c r="QMF7" s="72"/>
      <c r="QMG7" s="72"/>
      <c r="QMH7" s="72"/>
      <c r="QMI7" s="72"/>
      <c r="QMJ7" s="72"/>
      <c r="QMK7" s="72"/>
      <c r="QML7" s="72"/>
      <c r="QMM7" s="72"/>
      <c r="QMN7" s="72"/>
      <c r="QMO7" s="72"/>
      <c r="QMP7" s="72"/>
      <c r="QMQ7" s="72"/>
      <c r="QMR7" s="72"/>
      <c r="QMS7" s="72"/>
      <c r="QMT7" s="72"/>
      <c r="QMU7" s="72"/>
      <c r="QMV7" s="72"/>
      <c r="QMW7" s="72"/>
      <c r="QMX7" s="72"/>
      <c r="QMY7" s="72"/>
      <c r="QMZ7" s="72"/>
      <c r="QNA7" s="72"/>
      <c r="QNB7" s="72"/>
      <c r="QNC7" s="72"/>
      <c r="QND7" s="72"/>
      <c r="QNE7" s="72"/>
      <c r="QNF7" s="72"/>
      <c r="QNG7" s="72"/>
      <c r="QNH7" s="72"/>
      <c r="QNI7" s="72"/>
      <c r="QNJ7" s="72"/>
      <c r="QNK7" s="72"/>
      <c r="QNL7" s="72"/>
      <c r="QNM7" s="72"/>
      <c r="QNN7" s="72"/>
      <c r="QNO7" s="72"/>
      <c r="QNP7" s="72"/>
      <c r="QNQ7" s="72"/>
      <c r="QNR7" s="72"/>
      <c r="QNS7" s="72"/>
      <c r="QNT7" s="72"/>
      <c r="QNU7" s="72"/>
      <c r="QNV7" s="72"/>
      <c r="QNW7" s="72"/>
      <c r="QNX7" s="72"/>
      <c r="QNY7" s="72"/>
      <c r="QNZ7" s="72"/>
      <c r="QOA7" s="72"/>
      <c r="QOB7" s="72"/>
      <c r="QOC7" s="72"/>
      <c r="QOD7" s="72"/>
      <c r="QOE7" s="72"/>
      <c r="QOF7" s="72"/>
      <c r="QOG7" s="72"/>
      <c r="QOH7" s="72"/>
      <c r="QOI7" s="72"/>
      <c r="QOJ7" s="72"/>
      <c r="QOK7" s="72"/>
      <c r="QOL7" s="72"/>
      <c r="QOM7" s="72"/>
      <c r="QON7" s="72"/>
      <c r="QOO7" s="72"/>
      <c r="QOP7" s="72"/>
      <c r="QOQ7" s="72"/>
      <c r="QOR7" s="72"/>
      <c r="QOS7" s="72"/>
      <c r="QOT7" s="72"/>
      <c r="QOU7" s="72"/>
      <c r="QOV7" s="72"/>
      <c r="QOW7" s="72"/>
      <c r="QOX7" s="72"/>
      <c r="QOY7" s="72"/>
      <c r="QOZ7" s="72"/>
      <c r="QPA7" s="72"/>
      <c r="QPB7" s="72"/>
      <c r="QPC7" s="72"/>
      <c r="QPD7" s="72"/>
      <c r="QPE7" s="72"/>
      <c r="QPF7" s="72"/>
      <c r="QPG7" s="72"/>
      <c r="QPH7" s="72"/>
      <c r="QPI7" s="72"/>
      <c r="QPJ7" s="72"/>
      <c r="QPK7" s="72"/>
      <c r="QPL7" s="72"/>
      <c r="QPM7" s="72"/>
      <c r="QPN7" s="72"/>
      <c r="QPO7" s="72"/>
      <c r="QPP7" s="72"/>
      <c r="QPQ7" s="72"/>
      <c r="QPR7" s="72"/>
      <c r="QPS7" s="72"/>
      <c r="QPT7" s="72"/>
      <c r="QPU7" s="72"/>
      <c r="QPV7" s="72"/>
      <c r="QPW7" s="72"/>
      <c r="QPX7" s="72"/>
      <c r="QPY7" s="72"/>
      <c r="QPZ7" s="72"/>
      <c r="QQA7" s="72"/>
      <c r="QQB7" s="72"/>
      <c r="QQC7" s="72"/>
      <c r="QQD7" s="72"/>
      <c r="QQE7" s="72"/>
      <c r="QQF7" s="72"/>
      <c r="QQG7" s="72"/>
      <c r="QQH7" s="72"/>
      <c r="QQI7" s="72"/>
      <c r="QQJ7" s="72"/>
      <c r="QQK7" s="72"/>
      <c r="QQL7" s="72"/>
      <c r="QQM7" s="72"/>
      <c r="QQN7" s="72"/>
      <c r="QQO7" s="72"/>
      <c r="QQP7" s="72"/>
      <c r="QQQ7" s="72"/>
      <c r="QQR7" s="72"/>
      <c r="QQS7" s="72"/>
      <c r="QQT7" s="72"/>
      <c r="QQU7" s="72"/>
      <c r="QQV7" s="72"/>
      <c r="QQW7" s="72"/>
      <c r="QQX7" s="72"/>
      <c r="QQY7" s="72"/>
      <c r="QQZ7" s="72"/>
      <c r="QRA7" s="72"/>
      <c r="QRB7" s="72"/>
      <c r="QRC7" s="72"/>
      <c r="QRD7" s="72"/>
      <c r="QRE7" s="72"/>
      <c r="QRF7" s="72"/>
      <c r="QRG7" s="72"/>
      <c r="QRH7" s="72"/>
      <c r="QRI7" s="72"/>
      <c r="QRJ7" s="72"/>
      <c r="QRK7" s="72"/>
      <c r="QRL7" s="72"/>
      <c r="QRM7" s="72"/>
      <c r="QRN7" s="72"/>
      <c r="QRO7" s="72"/>
      <c r="QRP7" s="72"/>
      <c r="QRQ7" s="72"/>
      <c r="QRR7" s="72"/>
      <c r="QRS7" s="72"/>
      <c r="QRT7" s="72"/>
      <c r="QRU7" s="72"/>
      <c r="QRV7" s="72"/>
      <c r="QRW7" s="72"/>
      <c r="QRX7" s="72"/>
      <c r="QRY7" s="72"/>
      <c r="QRZ7" s="72"/>
      <c r="QSA7" s="72"/>
      <c r="QSB7" s="72"/>
      <c r="QSC7" s="72"/>
      <c r="QSD7" s="72"/>
      <c r="QSE7" s="72"/>
      <c r="QSF7" s="72"/>
      <c r="QSG7" s="72"/>
      <c r="QSH7" s="72"/>
      <c r="QSI7" s="72"/>
      <c r="QSJ7" s="72"/>
      <c r="QSK7" s="72"/>
      <c r="QSL7" s="72"/>
      <c r="QSM7" s="72"/>
      <c r="QSN7" s="72"/>
      <c r="QSO7" s="72"/>
      <c r="QSP7" s="72"/>
      <c r="QSQ7" s="72"/>
      <c r="QSR7" s="72"/>
      <c r="QSS7" s="72"/>
      <c r="QST7" s="72"/>
      <c r="QSU7" s="72"/>
      <c r="QSV7" s="72"/>
      <c r="QSW7" s="72"/>
      <c r="QSX7" s="72"/>
      <c r="QSY7" s="72"/>
      <c r="QSZ7" s="72"/>
      <c r="QTA7" s="72"/>
      <c r="QTB7" s="72"/>
      <c r="QTC7" s="72"/>
      <c r="QTD7" s="72"/>
      <c r="QTE7" s="72"/>
      <c r="QTF7" s="72"/>
      <c r="QTG7" s="72"/>
      <c r="QTH7" s="72"/>
      <c r="QTI7" s="72"/>
      <c r="QTJ7" s="72"/>
      <c r="QTK7" s="72"/>
      <c r="QTL7" s="72"/>
      <c r="QTM7" s="72"/>
      <c r="QTN7" s="72"/>
      <c r="QTO7" s="72"/>
      <c r="QTP7" s="72"/>
      <c r="QTQ7" s="72"/>
      <c r="QTR7" s="72"/>
      <c r="QTS7" s="72"/>
      <c r="QTT7" s="72"/>
      <c r="QTU7" s="72"/>
      <c r="QTV7" s="72"/>
      <c r="QTW7" s="72"/>
      <c r="QTX7" s="72"/>
      <c r="QTY7" s="72"/>
      <c r="QTZ7" s="72"/>
      <c r="QUA7" s="72"/>
      <c r="QUB7" s="72"/>
      <c r="QUC7" s="72"/>
      <c r="QUD7" s="72"/>
      <c r="QUE7" s="72"/>
      <c r="QUF7" s="72"/>
      <c r="QUG7" s="72"/>
      <c r="QUH7" s="72"/>
      <c r="QUI7" s="72"/>
      <c r="QUJ7" s="72"/>
      <c r="QUK7" s="72"/>
      <c r="QUL7" s="72"/>
      <c r="QUM7" s="72"/>
      <c r="QUN7" s="72"/>
      <c r="QUO7" s="72"/>
      <c r="QUP7" s="72"/>
      <c r="QUQ7" s="72"/>
      <c r="QUR7" s="72"/>
      <c r="QUS7" s="72"/>
      <c r="QUT7" s="72"/>
      <c r="QUU7" s="72"/>
      <c r="QUV7" s="72"/>
      <c r="QUW7" s="72"/>
      <c r="QUX7" s="72"/>
      <c r="QUY7" s="72"/>
      <c r="QUZ7" s="72"/>
      <c r="QVA7" s="72"/>
      <c r="QVB7" s="72"/>
      <c r="QVC7" s="72"/>
      <c r="QVD7" s="72"/>
      <c r="QVE7" s="72"/>
      <c r="QVF7" s="72"/>
      <c r="QVG7" s="72"/>
      <c r="QVH7" s="72"/>
      <c r="QVI7" s="72"/>
      <c r="QVJ7" s="72"/>
      <c r="QVK7" s="72"/>
      <c r="QVL7" s="72"/>
      <c r="QVM7" s="72"/>
      <c r="QVN7" s="72"/>
      <c r="QVO7" s="72"/>
      <c r="QVP7" s="72"/>
      <c r="QVQ7" s="72"/>
      <c r="QVR7" s="72"/>
      <c r="QVS7" s="72"/>
      <c r="QVT7" s="72"/>
      <c r="QVU7" s="72"/>
      <c r="QVV7" s="72"/>
      <c r="QVW7" s="72"/>
      <c r="QVX7" s="72"/>
      <c r="QVY7" s="72"/>
      <c r="QVZ7" s="72"/>
      <c r="QWA7" s="72"/>
      <c r="QWB7" s="72"/>
      <c r="QWC7" s="72"/>
      <c r="QWD7" s="72"/>
      <c r="QWE7" s="72"/>
      <c r="QWF7" s="72"/>
      <c r="QWG7" s="72"/>
      <c r="QWH7" s="72"/>
      <c r="QWI7" s="72"/>
      <c r="QWJ7" s="72"/>
      <c r="QWK7" s="72"/>
      <c r="QWL7" s="72"/>
      <c r="QWM7" s="72"/>
      <c r="QWN7" s="72"/>
      <c r="QWO7" s="72"/>
      <c r="QWP7" s="72"/>
      <c r="QWQ7" s="72"/>
      <c r="QWR7" s="72"/>
      <c r="QWS7" s="72"/>
      <c r="QWT7" s="72"/>
      <c r="QWU7" s="72"/>
      <c r="QWV7" s="72"/>
      <c r="QWW7" s="72"/>
      <c r="QWX7" s="72"/>
      <c r="QWY7" s="72"/>
      <c r="QWZ7" s="72"/>
      <c r="QXA7" s="72"/>
      <c r="QXB7" s="72"/>
      <c r="QXC7" s="72"/>
      <c r="QXD7" s="72"/>
      <c r="QXE7" s="72"/>
      <c r="QXF7" s="72"/>
      <c r="QXG7" s="72"/>
      <c r="QXH7" s="72"/>
      <c r="QXI7" s="72"/>
      <c r="QXJ7" s="72"/>
      <c r="QXK7" s="72"/>
      <c r="QXL7" s="72"/>
      <c r="QXM7" s="72"/>
      <c r="QXN7" s="72"/>
      <c r="QXO7" s="72"/>
      <c r="QXP7" s="72"/>
      <c r="QXQ7" s="72"/>
      <c r="QXR7" s="72"/>
      <c r="QXS7" s="72"/>
      <c r="QXT7" s="72"/>
      <c r="QXU7" s="72"/>
      <c r="QXV7" s="72"/>
      <c r="QXW7" s="72"/>
      <c r="QXX7" s="72"/>
      <c r="QXY7" s="72"/>
      <c r="QXZ7" s="72"/>
      <c r="QYA7" s="72"/>
      <c r="QYB7" s="72"/>
      <c r="QYC7" s="72"/>
      <c r="QYD7" s="72"/>
      <c r="QYE7" s="72"/>
      <c r="QYF7" s="72"/>
      <c r="QYG7" s="72"/>
      <c r="QYH7" s="72"/>
      <c r="QYI7" s="72"/>
      <c r="QYJ7" s="72"/>
      <c r="QYK7" s="72"/>
      <c r="QYL7" s="72"/>
      <c r="QYM7" s="72"/>
      <c r="QYN7" s="72"/>
      <c r="QYO7" s="72"/>
      <c r="QYP7" s="72"/>
      <c r="QYQ7" s="72"/>
      <c r="QYR7" s="72"/>
      <c r="QYS7" s="72"/>
      <c r="QYT7" s="72"/>
      <c r="QYU7" s="72"/>
      <c r="QYV7" s="72"/>
      <c r="QYW7" s="72"/>
      <c r="QYX7" s="72"/>
      <c r="QYY7" s="72"/>
      <c r="QYZ7" s="72"/>
      <c r="QZA7" s="72"/>
      <c r="QZB7" s="72"/>
      <c r="QZC7" s="72"/>
      <c r="QZD7" s="72"/>
      <c r="QZE7" s="72"/>
      <c r="QZF7" s="72"/>
      <c r="QZG7" s="72"/>
      <c r="QZH7" s="72"/>
      <c r="QZI7" s="72"/>
      <c r="QZJ7" s="72"/>
      <c r="QZK7" s="72"/>
      <c r="QZL7" s="72"/>
      <c r="QZM7" s="72"/>
      <c r="QZN7" s="72"/>
      <c r="QZO7" s="72"/>
      <c r="QZP7" s="72"/>
      <c r="QZQ7" s="72"/>
      <c r="QZR7" s="72"/>
      <c r="QZS7" s="72"/>
      <c r="QZT7" s="72"/>
      <c r="QZU7" s="72"/>
      <c r="QZV7" s="72"/>
      <c r="QZW7" s="72"/>
      <c r="QZX7" s="72"/>
      <c r="QZY7" s="72"/>
      <c r="QZZ7" s="72"/>
      <c r="RAA7" s="72"/>
      <c r="RAB7" s="72"/>
      <c r="RAC7" s="72"/>
      <c r="RAD7" s="72"/>
      <c r="RAE7" s="72"/>
      <c r="RAF7" s="72"/>
      <c r="RAG7" s="72"/>
      <c r="RAH7" s="72"/>
      <c r="RAI7" s="72"/>
      <c r="RAJ7" s="72"/>
      <c r="RAK7" s="72"/>
      <c r="RAL7" s="72"/>
      <c r="RAM7" s="72"/>
      <c r="RAN7" s="72"/>
      <c r="RAO7" s="72"/>
      <c r="RAP7" s="72"/>
      <c r="RAQ7" s="72"/>
      <c r="RAR7" s="72"/>
      <c r="RAS7" s="72"/>
      <c r="RAT7" s="72"/>
      <c r="RAU7" s="72"/>
      <c r="RAV7" s="72"/>
      <c r="RAW7" s="72"/>
      <c r="RAX7" s="72"/>
      <c r="RAY7" s="72"/>
      <c r="RAZ7" s="72"/>
      <c r="RBA7" s="72"/>
      <c r="RBB7" s="72"/>
      <c r="RBC7" s="72"/>
      <c r="RBD7" s="72"/>
      <c r="RBE7" s="72"/>
      <c r="RBF7" s="72"/>
      <c r="RBG7" s="72"/>
      <c r="RBH7" s="72"/>
      <c r="RBI7" s="72"/>
      <c r="RBJ7" s="72"/>
      <c r="RBK7" s="72"/>
      <c r="RBL7" s="72"/>
      <c r="RBM7" s="72"/>
      <c r="RBN7" s="72"/>
      <c r="RBO7" s="72"/>
      <c r="RBP7" s="72"/>
      <c r="RBQ7" s="72"/>
      <c r="RBR7" s="72"/>
      <c r="RBS7" s="72"/>
      <c r="RBT7" s="72"/>
      <c r="RBU7" s="72"/>
      <c r="RBV7" s="72"/>
      <c r="RBW7" s="72"/>
      <c r="RBX7" s="72"/>
      <c r="RBY7" s="72"/>
      <c r="RBZ7" s="72"/>
      <c r="RCA7" s="72"/>
      <c r="RCB7" s="72"/>
      <c r="RCC7" s="72"/>
      <c r="RCD7" s="72"/>
      <c r="RCE7" s="72"/>
      <c r="RCF7" s="72"/>
      <c r="RCG7" s="72"/>
      <c r="RCH7" s="72"/>
      <c r="RCI7" s="72"/>
      <c r="RCJ7" s="72"/>
      <c r="RCK7" s="72"/>
      <c r="RCL7" s="72"/>
      <c r="RCM7" s="72"/>
      <c r="RCN7" s="72"/>
      <c r="RCO7" s="72"/>
      <c r="RCP7" s="72"/>
      <c r="RCQ7" s="72"/>
      <c r="RCR7" s="72"/>
      <c r="RCS7" s="72"/>
      <c r="RCT7" s="72"/>
      <c r="RCU7" s="72"/>
      <c r="RCV7" s="72"/>
      <c r="RCW7" s="72"/>
      <c r="RCX7" s="72"/>
      <c r="RCY7" s="72"/>
      <c r="RCZ7" s="72"/>
      <c r="RDA7" s="72"/>
      <c r="RDB7" s="72"/>
      <c r="RDC7" s="72"/>
      <c r="RDD7" s="72"/>
      <c r="RDE7" s="72"/>
      <c r="RDF7" s="72"/>
      <c r="RDG7" s="72"/>
      <c r="RDH7" s="72"/>
      <c r="RDI7" s="72"/>
      <c r="RDJ7" s="72"/>
      <c r="RDK7" s="72"/>
      <c r="RDL7" s="72"/>
      <c r="RDM7" s="72"/>
      <c r="RDN7" s="72"/>
      <c r="RDO7" s="72"/>
      <c r="RDP7" s="72"/>
      <c r="RDQ7" s="72"/>
      <c r="RDR7" s="72"/>
      <c r="RDS7" s="72"/>
      <c r="RDT7" s="72"/>
      <c r="RDU7" s="72"/>
      <c r="RDV7" s="72"/>
      <c r="RDW7" s="72"/>
      <c r="RDX7" s="72"/>
      <c r="RDY7" s="72"/>
      <c r="RDZ7" s="72"/>
      <c r="REA7" s="72"/>
      <c r="REB7" s="72"/>
      <c r="REC7" s="72"/>
      <c r="RED7" s="72"/>
      <c r="REE7" s="72"/>
      <c r="REF7" s="72"/>
      <c r="REG7" s="72"/>
      <c r="REH7" s="72"/>
      <c r="REI7" s="72"/>
      <c r="REJ7" s="72"/>
      <c r="REK7" s="72"/>
      <c r="REL7" s="72"/>
      <c r="REM7" s="72"/>
      <c r="REN7" s="72"/>
      <c r="REO7" s="72"/>
      <c r="REP7" s="72"/>
      <c r="REQ7" s="72"/>
      <c r="RER7" s="72"/>
      <c r="RES7" s="72"/>
      <c r="RET7" s="72"/>
      <c r="REU7" s="72"/>
      <c r="REV7" s="72"/>
      <c r="REW7" s="72"/>
      <c r="REX7" s="72"/>
      <c r="REY7" s="72"/>
      <c r="REZ7" s="72"/>
      <c r="RFA7" s="72"/>
      <c r="RFB7" s="72"/>
      <c r="RFC7" s="72"/>
      <c r="RFD7" s="72"/>
      <c r="RFE7" s="72"/>
      <c r="RFF7" s="72"/>
      <c r="RFG7" s="72"/>
      <c r="RFH7" s="72"/>
      <c r="RFI7" s="72"/>
      <c r="RFJ7" s="72"/>
      <c r="RFK7" s="72"/>
      <c r="RFL7" s="72"/>
      <c r="RFM7" s="72"/>
      <c r="RFN7" s="72"/>
      <c r="RFO7" s="72"/>
      <c r="RFP7" s="72"/>
      <c r="RFQ7" s="72"/>
      <c r="RFR7" s="72"/>
      <c r="RFS7" s="72"/>
      <c r="RFT7" s="72"/>
      <c r="RFU7" s="72"/>
      <c r="RFV7" s="72"/>
      <c r="RFW7" s="72"/>
      <c r="RFX7" s="72"/>
      <c r="RFY7" s="72"/>
      <c r="RFZ7" s="72"/>
      <c r="RGA7" s="72"/>
      <c r="RGB7" s="72"/>
      <c r="RGC7" s="72"/>
      <c r="RGD7" s="72"/>
      <c r="RGE7" s="72"/>
      <c r="RGF7" s="72"/>
      <c r="RGG7" s="72"/>
      <c r="RGH7" s="72"/>
      <c r="RGI7" s="72"/>
      <c r="RGJ7" s="72"/>
      <c r="RGK7" s="72"/>
      <c r="RGL7" s="72"/>
      <c r="RGM7" s="72"/>
      <c r="RGN7" s="72"/>
      <c r="RGO7" s="72"/>
      <c r="RGP7" s="72"/>
      <c r="RGQ7" s="72"/>
      <c r="RGR7" s="72"/>
      <c r="RGS7" s="72"/>
      <c r="RGT7" s="72"/>
      <c r="RGU7" s="72"/>
      <c r="RGV7" s="72"/>
      <c r="RGW7" s="72"/>
      <c r="RGX7" s="72"/>
      <c r="RGY7" s="72"/>
      <c r="RGZ7" s="72"/>
      <c r="RHA7" s="72"/>
      <c r="RHB7" s="72"/>
      <c r="RHC7" s="72"/>
      <c r="RHD7" s="72"/>
      <c r="RHE7" s="72"/>
      <c r="RHF7" s="72"/>
      <c r="RHG7" s="72"/>
      <c r="RHH7" s="72"/>
      <c r="RHI7" s="72"/>
      <c r="RHJ7" s="72"/>
      <c r="RHK7" s="72"/>
      <c r="RHL7" s="72"/>
      <c r="RHM7" s="72"/>
      <c r="RHN7" s="72"/>
      <c r="RHO7" s="72"/>
      <c r="RHP7" s="72"/>
      <c r="RHQ7" s="72"/>
      <c r="RHR7" s="72"/>
      <c r="RHS7" s="72"/>
      <c r="RHT7" s="72"/>
      <c r="RHU7" s="72"/>
      <c r="RHV7" s="72"/>
      <c r="RHW7" s="72"/>
      <c r="RHX7" s="72"/>
      <c r="RHY7" s="72"/>
      <c r="RHZ7" s="72"/>
      <c r="RIA7" s="72"/>
      <c r="RIB7" s="72"/>
      <c r="RIC7" s="72"/>
      <c r="RID7" s="72"/>
      <c r="RIE7" s="72"/>
      <c r="RIF7" s="72"/>
      <c r="RIG7" s="72"/>
      <c r="RIH7" s="72"/>
      <c r="RII7" s="72"/>
      <c r="RIJ7" s="72"/>
      <c r="RIK7" s="72"/>
      <c r="RIL7" s="72"/>
      <c r="RIM7" s="72"/>
      <c r="RIN7" s="72"/>
      <c r="RIO7" s="72"/>
      <c r="RIP7" s="72"/>
      <c r="RIQ7" s="72"/>
      <c r="RIR7" s="72"/>
      <c r="RIS7" s="72"/>
      <c r="RIT7" s="72"/>
      <c r="RIU7" s="72"/>
      <c r="RIV7" s="72"/>
      <c r="RIW7" s="72"/>
      <c r="RIX7" s="72"/>
      <c r="RIY7" s="72"/>
      <c r="RIZ7" s="72"/>
      <c r="RJA7" s="72"/>
      <c r="RJB7" s="72"/>
      <c r="RJC7" s="72"/>
      <c r="RJD7" s="72"/>
      <c r="RJE7" s="72"/>
      <c r="RJF7" s="72"/>
      <c r="RJG7" s="72"/>
      <c r="RJH7" s="72"/>
      <c r="RJI7" s="72"/>
      <c r="RJJ7" s="72"/>
      <c r="RJK7" s="72"/>
      <c r="RJL7" s="72"/>
      <c r="RJM7" s="72"/>
      <c r="RJN7" s="72"/>
      <c r="RJO7" s="72"/>
      <c r="RJP7" s="72"/>
      <c r="RJQ7" s="72"/>
      <c r="RJR7" s="72"/>
      <c r="RJS7" s="72"/>
      <c r="RJT7" s="72"/>
      <c r="RJU7" s="72"/>
      <c r="RJV7" s="72"/>
      <c r="RJW7" s="72"/>
      <c r="RJX7" s="72"/>
      <c r="RJY7" s="72"/>
      <c r="RJZ7" s="72"/>
      <c r="RKA7" s="72"/>
      <c r="RKB7" s="72"/>
      <c r="RKC7" s="72"/>
      <c r="RKD7" s="72"/>
      <c r="RKE7" s="72"/>
      <c r="RKF7" s="72"/>
      <c r="RKG7" s="72"/>
      <c r="RKH7" s="72"/>
      <c r="RKI7" s="72"/>
      <c r="RKJ7" s="72"/>
      <c r="RKK7" s="72"/>
      <c r="RKL7" s="72"/>
      <c r="RKM7" s="72"/>
      <c r="RKN7" s="72"/>
      <c r="RKO7" s="72"/>
      <c r="RKP7" s="72"/>
      <c r="RKQ7" s="72"/>
      <c r="RKR7" s="72"/>
      <c r="RKS7" s="72"/>
      <c r="RKT7" s="72"/>
      <c r="RKU7" s="72"/>
      <c r="RKV7" s="72"/>
      <c r="RKW7" s="72"/>
      <c r="RKX7" s="72"/>
      <c r="RKY7" s="72"/>
      <c r="RKZ7" s="72"/>
      <c r="RLA7" s="72"/>
      <c r="RLB7" s="72"/>
      <c r="RLC7" s="72"/>
      <c r="RLD7" s="72"/>
      <c r="RLE7" s="72"/>
      <c r="RLF7" s="72"/>
      <c r="RLG7" s="72"/>
      <c r="RLH7" s="72"/>
      <c r="RLI7" s="72"/>
      <c r="RLJ7" s="72"/>
      <c r="RLK7" s="72"/>
      <c r="RLL7" s="72"/>
      <c r="RLM7" s="72"/>
      <c r="RLN7" s="72"/>
      <c r="RLO7" s="72"/>
      <c r="RLP7" s="72"/>
      <c r="RLQ7" s="72"/>
      <c r="RLR7" s="72"/>
      <c r="RLS7" s="72"/>
      <c r="RLT7" s="72"/>
      <c r="RLU7" s="72"/>
      <c r="RLV7" s="72"/>
      <c r="RLW7" s="72"/>
      <c r="RLX7" s="72"/>
      <c r="RLY7" s="72"/>
      <c r="RLZ7" s="72"/>
      <c r="RMA7" s="72"/>
      <c r="RMB7" s="72"/>
      <c r="RMC7" s="72"/>
      <c r="RMD7" s="72"/>
      <c r="RME7" s="72"/>
      <c r="RMF7" s="72"/>
      <c r="RMG7" s="72"/>
      <c r="RMH7" s="72"/>
      <c r="RMI7" s="72"/>
      <c r="RMJ7" s="72"/>
      <c r="RMK7" s="72"/>
      <c r="RML7" s="72"/>
      <c r="RMM7" s="72"/>
      <c r="RMN7" s="72"/>
      <c r="RMO7" s="72"/>
      <c r="RMP7" s="72"/>
      <c r="RMQ7" s="72"/>
      <c r="RMR7" s="72"/>
      <c r="RMS7" s="72"/>
      <c r="RMT7" s="72"/>
      <c r="RMU7" s="72"/>
      <c r="RMV7" s="72"/>
      <c r="RMW7" s="72"/>
      <c r="RMX7" s="72"/>
      <c r="RMY7" s="72"/>
      <c r="RMZ7" s="72"/>
      <c r="RNA7" s="72"/>
      <c r="RNB7" s="72"/>
      <c r="RNC7" s="72"/>
      <c r="RND7" s="72"/>
      <c r="RNE7" s="72"/>
      <c r="RNF7" s="72"/>
      <c r="RNG7" s="72"/>
      <c r="RNH7" s="72"/>
      <c r="RNI7" s="72"/>
      <c r="RNJ7" s="72"/>
      <c r="RNK7" s="72"/>
      <c r="RNL7" s="72"/>
      <c r="RNM7" s="72"/>
      <c r="RNN7" s="72"/>
      <c r="RNO7" s="72"/>
      <c r="RNP7" s="72"/>
      <c r="RNQ7" s="72"/>
      <c r="RNR7" s="72"/>
      <c r="RNS7" s="72"/>
      <c r="RNT7" s="72"/>
      <c r="RNU7" s="72"/>
      <c r="RNV7" s="72"/>
      <c r="RNW7" s="72"/>
      <c r="RNX7" s="72"/>
      <c r="RNY7" s="72"/>
      <c r="RNZ7" s="72"/>
      <c r="ROA7" s="72"/>
      <c r="ROB7" s="72"/>
      <c r="ROC7" s="72"/>
      <c r="ROD7" s="72"/>
      <c r="ROE7" s="72"/>
      <c r="ROF7" s="72"/>
      <c r="ROG7" s="72"/>
      <c r="ROH7" s="72"/>
      <c r="ROI7" s="72"/>
      <c r="ROJ7" s="72"/>
      <c r="ROK7" s="72"/>
      <c r="ROL7" s="72"/>
      <c r="ROM7" s="72"/>
      <c r="RON7" s="72"/>
      <c r="ROO7" s="72"/>
      <c r="ROP7" s="72"/>
      <c r="ROQ7" s="72"/>
      <c r="ROR7" s="72"/>
      <c r="ROS7" s="72"/>
      <c r="ROT7" s="72"/>
      <c r="ROU7" s="72"/>
      <c r="ROV7" s="72"/>
      <c r="ROW7" s="72"/>
      <c r="ROX7" s="72"/>
      <c r="ROY7" s="72"/>
      <c r="ROZ7" s="72"/>
      <c r="RPA7" s="72"/>
      <c r="RPB7" s="72"/>
      <c r="RPC7" s="72"/>
      <c r="RPD7" s="72"/>
      <c r="RPE7" s="72"/>
      <c r="RPF7" s="72"/>
      <c r="RPG7" s="72"/>
      <c r="RPH7" s="72"/>
      <c r="RPI7" s="72"/>
      <c r="RPJ7" s="72"/>
      <c r="RPK7" s="72"/>
      <c r="RPL7" s="72"/>
      <c r="RPM7" s="72"/>
      <c r="RPN7" s="72"/>
      <c r="RPO7" s="72"/>
      <c r="RPP7" s="72"/>
      <c r="RPQ7" s="72"/>
      <c r="RPR7" s="72"/>
      <c r="RPS7" s="72"/>
      <c r="RPT7" s="72"/>
      <c r="RPU7" s="72"/>
      <c r="RPV7" s="72"/>
      <c r="RPW7" s="72"/>
      <c r="RPX7" s="72"/>
      <c r="RPY7" s="72"/>
      <c r="RPZ7" s="72"/>
      <c r="RQA7" s="72"/>
      <c r="RQB7" s="72"/>
      <c r="RQC7" s="72"/>
      <c r="RQD7" s="72"/>
      <c r="RQE7" s="72"/>
      <c r="RQF7" s="72"/>
      <c r="RQG7" s="72"/>
      <c r="RQH7" s="72"/>
      <c r="RQI7" s="72"/>
      <c r="RQJ7" s="72"/>
      <c r="RQK7" s="72"/>
      <c r="RQL7" s="72"/>
      <c r="RQM7" s="72"/>
      <c r="RQN7" s="72"/>
      <c r="RQO7" s="72"/>
      <c r="RQP7" s="72"/>
      <c r="RQQ7" s="72"/>
      <c r="RQR7" s="72"/>
      <c r="RQS7" s="72"/>
      <c r="RQT7" s="72"/>
      <c r="RQU7" s="72"/>
      <c r="RQV7" s="72"/>
      <c r="RQW7" s="72"/>
      <c r="RQX7" s="72"/>
      <c r="RQY7" s="72"/>
      <c r="RQZ7" s="72"/>
      <c r="RRA7" s="72"/>
      <c r="RRB7" s="72"/>
      <c r="RRC7" s="72"/>
      <c r="RRD7" s="72"/>
      <c r="RRE7" s="72"/>
      <c r="RRF7" s="72"/>
      <c r="RRG7" s="72"/>
      <c r="RRH7" s="72"/>
      <c r="RRI7" s="72"/>
      <c r="RRJ7" s="72"/>
      <c r="RRK7" s="72"/>
      <c r="RRL7" s="72"/>
      <c r="RRM7" s="72"/>
      <c r="RRN7" s="72"/>
      <c r="RRO7" s="72"/>
      <c r="RRP7" s="72"/>
      <c r="RRQ7" s="72"/>
      <c r="RRR7" s="72"/>
      <c r="RRS7" s="72"/>
      <c r="RRT7" s="72"/>
      <c r="RRU7" s="72"/>
      <c r="RRV7" s="72"/>
      <c r="RRW7" s="72"/>
      <c r="RRX7" s="72"/>
      <c r="RRY7" s="72"/>
      <c r="RRZ7" s="72"/>
      <c r="RSA7" s="72"/>
      <c r="RSB7" s="72"/>
      <c r="RSC7" s="72"/>
      <c r="RSD7" s="72"/>
      <c r="RSE7" s="72"/>
      <c r="RSF7" s="72"/>
      <c r="RSG7" s="72"/>
      <c r="RSH7" s="72"/>
      <c r="RSI7" s="72"/>
      <c r="RSJ7" s="72"/>
      <c r="RSK7" s="72"/>
      <c r="RSL7" s="72"/>
      <c r="RSM7" s="72"/>
      <c r="RSN7" s="72"/>
      <c r="RSO7" s="72"/>
      <c r="RSP7" s="72"/>
      <c r="RSQ7" s="72"/>
      <c r="RSR7" s="72"/>
      <c r="RSS7" s="72"/>
      <c r="RST7" s="72"/>
      <c r="RSU7" s="72"/>
      <c r="RSV7" s="72"/>
      <c r="RSW7" s="72"/>
      <c r="RSX7" s="72"/>
      <c r="RSY7" s="72"/>
      <c r="RSZ7" s="72"/>
      <c r="RTA7" s="72"/>
      <c r="RTB7" s="72"/>
      <c r="RTC7" s="72"/>
      <c r="RTD7" s="72"/>
      <c r="RTE7" s="72"/>
      <c r="RTF7" s="72"/>
      <c r="RTG7" s="72"/>
      <c r="RTH7" s="72"/>
      <c r="RTI7" s="72"/>
      <c r="RTJ7" s="72"/>
      <c r="RTK7" s="72"/>
      <c r="RTL7" s="72"/>
      <c r="RTM7" s="72"/>
      <c r="RTN7" s="72"/>
      <c r="RTO7" s="72"/>
      <c r="RTP7" s="72"/>
      <c r="RTQ7" s="72"/>
      <c r="RTR7" s="72"/>
      <c r="RTS7" s="72"/>
      <c r="RTT7" s="72"/>
      <c r="RTU7" s="72"/>
      <c r="RTV7" s="72"/>
      <c r="RTW7" s="72"/>
      <c r="RTX7" s="72"/>
      <c r="RTY7" s="72"/>
      <c r="RTZ7" s="72"/>
      <c r="RUA7" s="72"/>
      <c r="RUB7" s="72"/>
      <c r="RUC7" s="72"/>
      <c r="RUD7" s="72"/>
      <c r="RUE7" s="72"/>
      <c r="RUF7" s="72"/>
      <c r="RUG7" s="72"/>
      <c r="RUH7" s="72"/>
      <c r="RUI7" s="72"/>
      <c r="RUJ7" s="72"/>
      <c r="RUK7" s="72"/>
      <c r="RUL7" s="72"/>
      <c r="RUM7" s="72"/>
      <c r="RUN7" s="72"/>
      <c r="RUO7" s="72"/>
      <c r="RUP7" s="72"/>
      <c r="RUQ7" s="72"/>
      <c r="RUR7" s="72"/>
      <c r="RUS7" s="72"/>
      <c r="RUT7" s="72"/>
      <c r="RUU7" s="72"/>
      <c r="RUV7" s="72"/>
      <c r="RUW7" s="72"/>
      <c r="RUX7" s="72"/>
      <c r="RUY7" s="72"/>
      <c r="RUZ7" s="72"/>
      <c r="RVA7" s="72"/>
      <c r="RVB7" s="72"/>
      <c r="RVC7" s="72"/>
      <c r="RVD7" s="72"/>
      <c r="RVE7" s="72"/>
      <c r="RVF7" s="72"/>
      <c r="RVG7" s="72"/>
      <c r="RVH7" s="72"/>
      <c r="RVI7" s="72"/>
      <c r="RVJ7" s="72"/>
      <c r="RVK7" s="72"/>
      <c r="RVL7" s="72"/>
      <c r="RVM7" s="72"/>
      <c r="RVN7" s="72"/>
      <c r="RVO7" s="72"/>
      <c r="RVP7" s="72"/>
      <c r="RVQ7" s="72"/>
      <c r="RVR7" s="72"/>
      <c r="RVS7" s="72"/>
      <c r="RVT7" s="72"/>
      <c r="RVU7" s="72"/>
      <c r="RVV7" s="72"/>
      <c r="RVW7" s="72"/>
      <c r="RVX7" s="72"/>
      <c r="RVY7" s="72"/>
      <c r="RVZ7" s="72"/>
      <c r="RWA7" s="72"/>
      <c r="RWB7" s="72"/>
      <c r="RWC7" s="72"/>
      <c r="RWD7" s="72"/>
      <c r="RWE7" s="72"/>
      <c r="RWF7" s="72"/>
      <c r="RWG7" s="72"/>
      <c r="RWH7" s="72"/>
      <c r="RWI7" s="72"/>
      <c r="RWJ7" s="72"/>
      <c r="RWK7" s="72"/>
      <c r="RWL7" s="72"/>
      <c r="RWM7" s="72"/>
      <c r="RWN7" s="72"/>
      <c r="RWO7" s="72"/>
      <c r="RWP7" s="72"/>
      <c r="RWQ7" s="72"/>
      <c r="RWR7" s="72"/>
      <c r="RWS7" s="72"/>
      <c r="RWT7" s="72"/>
      <c r="RWU7" s="72"/>
      <c r="RWV7" s="72"/>
      <c r="RWW7" s="72"/>
      <c r="RWX7" s="72"/>
      <c r="RWY7" s="72"/>
      <c r="RWZ7" s="72"/>
      <c r="RXA7" s="72"/>
      <c r="RXB7" s="72"/>
      <c r="RXC7" s="72"/>
      <c r="RXD7" s="72"/>
      <c r="RXE7" s="72"/>
      <c r="RXF7" s="72"/>
      <c r="RXG7" s="72"/>
      <c r="RXH7" s="72"/>
      <c r="RXI7" s="72"/>
      <c r="RXJ7" s="72"/>
      <c r="RXK7" s="72"/>
      <c r="RXL7" s="72"/>
      <c r="RXM7" s="72"/>
      <c r="RXN7" s="72"/>
      <c r="RXO7" s="72"/>
      <c r="RXP7" s="72"/>
      <c r="RXQ7" s="72"/>
      <c r="RXR7" s="72"/>
      <c r="RXS7" s="72"/>
      <c r="RXT7" s="72"/>
      <c r="RXU7" s="72"/>
      <c r="RXV7" s="72"/>
      <c r="RXW7" s="72"/>
      <c r="RXX7" s="72"/>
      <c r="RXY7" s="72"/>
      <c r="RXZ7" s="72"/>
      <c r="RYA7" s="72"/>
      <c r="RYB7" s="72"/>
      <c r="RYC7" s="72"/>
      <c r="RYD7" s="72"/>
      <c r="RYE7" s="72"/>
      <c r="RYF7" s="72"/>
      <c r="RYG7" s="72"/>
      <c r="RYH7" s="72"/>
      <c r="RYI7" s="72"/>
      <c r="RYJ7" s="72"/>
      <c r="RYK7" s="72"/>
      <c r="RYL7" s="72"/>
      <c r="RYM7" s="72"/>
      <c r="RYN7" s="72"/>
      <c r="RYO7" s="72"/>
      <c r="RYP7" s="72"/>
      <c r="RYQ7" s="72"/>
      <c r="RYR7" s="72"/>
      <c r="RYS7" s="72"/>
      <c r="RYT7" s="72"/>
      <c r="RYU7" s="72"/>
      <c r="RYV7" s="72"/>
      <c r="RYW7" s="72"/>
      <c r="RYX7" s="72"/>
      <c r="RYY7" s="72"/>
      <c r="RYZ7" s="72"/>
      <c r="RZA7" s="72"/>
      <c r="RZB7" s="72"/>
      <c r="RZC7" s="72"/>
      <c r="RZD7" s="72"/>
      <c r="RZE7" s="72"/>
      <c r="RZF7" s="72"/>
      <c r="RZG7" s="72"/>
      <c r="RZH7" s="72"/>
      <c r="RZI7" s="72"/>
      <c r="RZJ7" s="72"/>
      <c r="RZK7" s="72"/>
      <c r="RZL7" s="72"/>
      <c r="RZM7" s="72"/>
      <c r="RZN7" s="72"/>
      <c r="RZO7" s="72"/>
      <c r="RZP7" s="72"/>
      <c r="RZQ7" s="72"/>
      <c r="RZR7" s="72"/>
      <c r="RZS7" s="72"/>
      <c r="RZT7" s="72"/>
      <c r="RZU7" s="72"/>
      <c r="RZV7" s="72"/>
      <c r="RZW7" s="72"/>
      <c r="RZX7" s="72"/>
      <c r="RZY7" s="72"/>
      <c r="RZZ7" s="72"/>
      <c r="SAA7" s="72"/>
      <c r="SAB7" s="72"/>
      <c r="SAC7" s="72"/>
      <c r="SAD7" s="72"/>
      <c r="SAE7" s="72"/>
      <c r="SAF7" s="72"/>
      <c r="SAG7" s="72"/>
      <c r="SAH7" s="72"/>
      <c r="SAI7" s="72"/>
      <c r="SAJ7" s="72"/>
      <c r="SAK7" s="72"/>
      <c r="SAL7" s="72"/>
      <c r="SAM7" s="72"/>
      <c r="SAN7" s="72"/>
      <c r="SAO7" s="72"/>
      <c r="SAP7" s="72"/>
      <c r="SAQ7" s="72"/>
      <c r="SAR7" s="72"/>
      <c r="SAS7" s="72"/>
      <c r="SAT7" s="72"/>
      <c r="SAU7" s="72"/>
      <c r="SAV7" s="72"/>
      <c r="SAW7" s="72"/>
      <c r="SAX7" s="72"/>
      <c r="SAY7" s="72"/>
      <c r="SAZ7" s="72"/>
      <c r="SBA7" s="72"/>
      <c r="SBB7" s="72"/>
      <c r="SBC7" s="72"/>
      <c r="SBD7" s="72"/>
      <c r="SBE7" s="72"/>
      <c r="SBF7" s="72"/>
      <c r="SBG7" s="72"/>
      <c r="SBH7" s="72"/>
      <c r="SBI7" s="72"/>
      <c r="SBJ7" s="72"/>
      <c r="SBK7" s="72"/>
      <c r="SBL7" s="72"/>
      <c r="SBM7" s="72"/>
      <c r="SBN7" s="72"/>
      <c r="SBO7" s="72"/>
      <c r="SBP7" s="72"/>
      <c r="SBQ7" s="72"/>
      <c r="SBR7" s="72"/>
      <c r="SBS7" s="72"/>
      <c r="SBT7" s="72"/>
      <c r="SBU7" s="72"/>
      <c r="SBV7" s="72"/>
      <c r="SBW7" s="72"/>
      <c r="SBX7" s="72"/>
      <c r="SBY7" s="72"/>
      <c r="SBZ7" s="72"/>
      <c r="SCA7" s="72"/>
      <c r="SCB7" s="72"/>
      <c r="SCC7" s="72"/>
      <c r="SCD7" s="72"/>
      <c r="SCE7" s="72"/>
      <c r="SCF7" s="72"/>
      <c r="SCG7" s="72"/>
      <c r="SCH7" s="72"/>
      <c r="SCI7" s="72"/>
      <c r="SCJ7" s="72"/>
      <c r="SCK7" s="72"/>
      <c r="SCL7" s="72"/>
      <c r="SCM7" s="72"/>
      <c r="SCN7" s="72"/>
      <c r="SCO7" s="72"/>
      <c r="SCP7" s="72"/>
      <c r="SCQ7" s="72"/>
      <c r="SCR7" s="72"/>
      <c r="SCS7" s="72"/>
      <c r="SCT7" s="72"/>
      <c r="SCU7" s="72"/>
      <c r="SCV7" s="72"/>
      <c r="SCW7" s="72"/>
      <c r="SCX7" s="72"/>
      <c r="SCY7" s="72"/>
      <c r="SCZ7" s="72"/>
      <c r="SDA7" s="72"/>
      <c r="SDB7" s="72"/>
      <c r="SDC7" s="72"/>
      <c r="SDD7" s="72"/>
      <c r="SDE7" s="72"/>
      <c r="SDF7" s="72"/>
      <c r="SDG7" s="72"/>
      <c r="SDH7" s="72"/>
      <c r="SDI7" s="72"/>
      <c r="SDJ7" s="72"/>
      <c r="SDK7" s="72"/>
      <c r="SDL7" s="72"/>
      <c r="SDM7" s="72"/>
      <c r="SDN7" s="72"/>
      <c r="SDO7" s="72"/>
      <c r="SDP7" s="72"/>
      <c r="SDQ7" s="72"/>
      <c r="SDR7" s="72"/>
      <c r="SDS7" s="72"/>
      <c r="SDT7" s="72"/>
      <c r="SDU7" s="72"/>
      <c r="SDV7" s="72"/>
      <c r="SDW7" s="72"/>
      <c r="SDX7" s="72"/>
      <c r="SDY7" s="72"/>
      <c r="SDZ7" s="72"/>
      <c r="SEA7" s="72"/>
      <c r="SEB7" s="72"/>
      <c r="SEC7" s="72"/>
      <c r="SED7" s="72"/>
      <c r="SEE7" s="72"/>
      <c r="SEF7" s="72"/>
      <c r="SEG7" s="72"/>
      <c r="SEH7" s="72"/>
      <c r="SEI7" s="72"/>
      <c r="SEJ7" s="72"/>
      <c r="SEK7" s="72"/>
      <c r="SEL7" s="72"/>
      <c r="SEM7" s="72"/>
      <c r="SEN7" s="72"/>
      <c r="SEO7" s="72"/>
      <c r="SEP7" s="72"/>
      <c r="SEQ7" s="72"/>
      <c r="SER7" s="72"/>
      <c r="SES7" s="72"/>
      <c r="SET7" s="72"/>
      <c r="SEU7" s="72"/>
      <c r="SEV7" s="72"/>
      <c r="SEW7" s="72"/>
      <c r="SEX7" s="72"/>
      <c r="SEY7" s="72"/>
      <c r="SEZ7" s="72"/>
      <c r="SFA7" s="72"/>
      <c r="SFB7" s="72"/>
      <c r="SFC7" s="72"/>
      <c r="SFD7" s="72"/>
      <c r="SFE7" s="72"/>
      <c r="SFF7" s="72"/>
      <c r="SFG7" s="72"/>
      <c r="SFH7" s="72"/>
      <c r="SFI7" s="72"/>
      <c r="SFJ7" s="72"/>
      <c r="SFK7" s="72"/>
      <c r="SFL7" s="72"/>
      <c r="SFM7" s="72"/>
      <c r="SFN7" s="72"/>
      <c r="SFO7" s="72"/>
      <c r="SFP7" s="72"/>
      <c r="SFQ7" s="72"/>
      <c r="SFR7" s="72"/>
      <c r="SFS7" s="72"/>
      <c r="SFT7" s="72"/>
      <c r="SFU7" s="72"/>
      <c r="SFV7" s="72"/>
      <c r="SFW7" s="72"/>
      <c r="SFX7" s="72"/>
      <c r="SFY7" s="72"/>
      <c r="SFZ7" s="72"/>
      <c r="SGA7" s="72"/>
      <c r="SGB7" s="72"/>
      <c r="SGC7" s="72"/>
      <c r="SGD7" s="72"/>
      <c r="SGE7" s="72"/>
      <c r="SGF7" s="72"/>
      <c r="SGG7" s="72"/>
      <c r="SGH7" s="72"/>
      <c r="SGI7" s="72"/>
      <c r="SGJ7" s="72"/>
      <c r="SGK7" s="72"/>
      <c r="SGL7" s="72"/>
      <c r="SGM7" s="72"/>
      <c r="SGN7" s="72"/>
      <c r="SGO7" s="72"/>
      <c r="SGP7" s="72"/>
      <c r="SGQ7" s="72"/>
      <c r="SGR7" s="72"/>
      <c r="SGS7" s="72"/>
      <c r="SGT7" s="72"/>
      <c r="SGU7" s="72"/>
      <c r="SGV7" s="72"/>
      <c r="SGW7" s="72"/>
      <c r="SGX7" s="72"/>
      <c r="SGY7" s="72"/>
      <c r="SGZ7" s="72"/>
      <c r="SHA7" s="72"/>
      <c r="SHB7" s="72"/>
      <c r="SHC7" s="72"/>
      <c r="SHD7" s="72"/>
      <c r="SHE7" s="72"/>
      <c r="SHF7" s="72"/>
      <c r="SHG7" s="72"/>
      <c r="SHH7" s="72"/>
      <c r="SHI7" s="72"/>
      <c r="SHJ7" s="72"/>
      <c r="SHK7" s="72"/>
      <c r="SHL7" s="72"/>
      <c r="SHM7" s="72"/>
      <c r="SHN7" s="72"/>
      <c r="SHO7" s="72"/>
      <c r="SHP7" s="72"/>
      <c r="SHQ7" s="72"/>
      <c r="SHR7" s="72"/>
      <c r="SHS7" s="72"/>
      <c r="SHT7" s="72"/>
      <c r="SHU7" s="72"/>
      <c r="SHV7" s="72"/>
      <c r="SHW7" s="72"/>
      <c r="SHX7" s="72"/>
      <c r="SHY7" s="72"/>
      <c r="SHZ7" s="72"/>
      <c r="SIA7" s="72"/>
      <c r="SIB7" s="72"/>
      <c r="SIC7" s="72"/>
      <c r="SID7" s="72"/>
      <c r="SIE7" s="72"/>
      <c r="SIF7" s="72"/>
      <c r="SIG7" s="72"/>
      <c r="SIH7" s="72"/>
      <c r="SII7" s="72"/>
      <c r="SIJ7" s="72"/>
      <c r="SIK7" s="72"/>
      <c r="SIL7" s="72"/>
      <c r="SIM7" s="72"/>
      <c r="SIN7" s="72"/>
      <c r="SIO7" s="72"/>
      <c r="SIP7" s="72"/>
      <c r="SIQ7" s="72"/>
      <c r="SIR7" s="72"/>
      <c r="SIS7" s="72"/>
      <c r="SIT7" s="72"/>
      <c r="SIU7" s="72"/>
      <c r="SIV7" s="72"/>
      <c r="SIW7" s="72"/>
      <c r="SIX7" s="72"/>
      <c r="SIY7" s="72"/>
      <c r="SIZ7" s="72"/>
      <c r="SJA7" s="72"/>
      <c r="SJB7" s="72"/>
      <c r="SJC7" s="72"/>
      <c r="SJD7" s="72"/>
      <c r="SJE7" s="72"/>
      <c r="SJF7" s="72"/>
      <c r="SJG7" s="72"/>
      <c r="SJH7" s="72"/>
      <c r="SJI7" s="72"/>
      <c r="SJJ7" s="72"/>
      <c r="SJK7" s="72"/>
      <c r="SJL7" s="72"/>
      <c r="SJM7" s="72"/>
      <c r="SJN7" s="72"/>
      <c r="SJO7" s="72"/>
      <c r="SJP7" s="72"/>
      <c r="SJQ7" s="72"/>
      <c r="SJR7" s="72"/>
      <c r="SJS7" s="72"/>
      <c r="SJT7" s="72"/>
      <c r="SJU7" s="72"/>
      <c r="SJV7" s="72"/>
      <c r="SJW7" s="72"/>
      <c r="SJX7" s="72"/>
      <c r="SJY7" s="72"/>
      <c r="SJZ7" s="72"/>
      <c r="SKA7" s="72"/>
      <c r="SKB7" s="72"/>
      <c r="SKC7" s="72"/>
      <c r="SKD7" s="72"/>
      <c r="SKE7" s="72"/>
      <c r="SKF7" s="72"/>
      <c r="SKG7" s="72"/>
      <c r="SKH7" s="72"/>
      <c r="SKI7" s="72"/>
      <c r="SKJ7" s="72"/>
      <c r="SKK7" s="72"/>
      <c r="SKL7" s="72"/>
      <c r="SKM7" s="72"/>
      <c r="SKN7" s="72"/>
      <c r="SKO7" s="72"/>
      <c r="SKP7" s="72"/>
      <c r="SKQ7" s="72"/>
      <c r="SKR7" s="72"/>
      <c r="SKS7" s="72"/>
      <c r="SKT7" s="72"/>
      <c r="SKU7" s="72"/>
      <c r="SKV7" s="72"/>
      <c r="SKW7" s="72"/>
      <c r="SKX7" s="72"/>
      <c r="SKY7" s="72"/>
      <c r="SKZ7" s="72"/>
      <c r="SLA7" s="72"/>
      <c r="SLB7" s="72"/>
      <c r="SLC7" s="72"/>
      <c r="SLD7" s="72"/>
      <c r="SLE7" s="72"/>
      <c r="SLF7" s="72"/>
      <c r="SLG7" s="72"/>
      <c r="SLH7" s="72"/>
      <c r="SLI7" s="72"/>
      <c r="SLJ7" s="72"/>
      <c r="SLK7" s="72"/>
      <c r="SLL7" s="72"/>
      <c r="SLM7" s="72"/>
      <c r="SLN7" s="72"/>
      <c r="SLO7" s="72"/>
      <c r="SLP7" s="72"/>
      <c r="SLQ7" s="72"/>
      <c r="SLR7" s="72"/>
      <c r="SLS7" s="72"/>
      <c r="SLT7" s="72"/>
      <c r="SLU7" s="72"/>
      <c r="SLV7" s="72"/>
      <c r="SLW7" s="72"/>
      <c r="SLX7" s="72"/>
      <c r="SLY7" s="72"/>
      <c r="SLZ7" s="72"/>
      <c r="SMA7" s="72"/>
      <c r="SMB7" s="72"/>
      <c r="SMC7" s="72"/>
      <c r="SMD7" s="72"/>
      <c r="SME7" s="72"/>
      <c r="SMF7" s="72"/>
      <c r="SMG7" s="72"/>
      <c r="SMH7" s="72"/>
      <c r="SMI7" s="72"/>
      <c r="SMJ7" s="72"/>
      <c r="SMK7" s="72"/>
      <c r="SML7" s="72"/>
      <c r="SMM7" s="72"/>
      <c r="SMN7" s="72"/>
      <c r="SMO7" s="72"/>
      <c r="SMP7" s="72"/>
      <c r="SMQ7" s="72"/>
      <c r="SMR7" s="72"/>
      <c r="SMS7" s="72"/>
      <c r="SMT7" s="72"/>
      <c r="SMU7" s="72"/>
      <c r="SMV7" s="72"/>
      <c r="SMW7" s="72"/>
      <c r="SMX7" s="72"/>
      <c r="SMY7" s="72"/>
      <c r="SMZ7" s="72"/>
      <c r="SNA7" s="72"/>
      <c r="SNB7" s="72"/>
      <c r="SNC7" s="72"/>
      <c r="SND7" s="72"/>
      <c r="SNE7" s="72"/>
      <c r="SNF7" s="72"/>
      <c r="SNG7" s="72"/>
      <c r="SNH7" s="72"/>
      <c r="SNI7" s="72"/>
      <c r="SNJ7" s="72"/>
      <c r="SNK7" s="72"/>
      <c r="SNL7" s="72"/>
      <c r="SNM7" s="72"/>
      <c r="SNN7" s="72"/>
      <c r="SNO7" s="72"/>
      <c r="SNP7" s="72"/>
      <c r="SNQ7" s="72"/>
      <c r="SNR7" s="72"/>
      <c r="SNS7" s="72"/>
      <c r="SNT7" s="72"/>
      <c r="SNU7" s="72"/>
      <c r="SNV7" s="72"/>
      <c r="SNW7" s="72"/>
      <c r="SNX7" s="72"/>
      <c r="SNY7" s="72"/>
      <c r="SNZ7" s="72"/>
      <c r="SOA7" s="72"/>
      <c r="SOB7" s="72"/>
      <c r="SOC7" s="72"/>
      <c r="SOD7" s="72"/>
      <c r="SOE7" s="72"/>
      <c r="SOF7" s="72"/>
      <c r="SOG7" s="72"/>
      <c r="SOH7" s="72"/>
      <c r="SOI7" s="72"/>
      <c r="SOJ7" s="72"/>
      <c r="SOK7" s="72"/>
      <c r="SOL7" s="72"/>
      <c r="SOM7" s="72"/>
      <c r="SON7" s="72"/>
      <c r="SOO7" s="72"/>
      <c r="SOP7" s="72"/>
      <c r="SOQ7" s="72"/>
      <c r="SOR7" s="72"/>
      <c r="SOS7" s="72"/>
      <c r="SOT7" s="72"/>
      <c r="SOU7" s="72"/>
      <c r="SOV7" s="72"/>
      <c r="SOW7" s="72"/>
      <c r="SOX7" s="72"/>
      <c r="SOY7" s="72"/>
      <c r="SOZ7" s="72"/>
      <c r="SPA7" s="72"/>
      <c r="SPB7" s="72"/>
      <c r="SPC7" s="72"/>
      <c r="SPD7" s="72"/>
      <c r="SPE7" s="72"/>
      <c r="SPF7" s="72"/>
      <c r="SPG7" s="72"/>
      <c r="SPH7" s="72"/>
      <c r="SPI7" s="72"/>
      <c r="SPJ7" s="72"/>
      <c r="SPK7" s="72"/>
      <c r="SPL7" s="72"/>
      <c r="SPM7" s="72"/>
      <c r="SPN7" s="72"/>
      <c r="SPO7" s="72"/>
      <c r="SPP7" s="72"/>
      <c r="SPQ7" s="72"/>
      <c r="SPR7" s="72"/>
      <c r="SPS7" s="72"/>
      <c r="SPT7" s="72"/>
      <c r="SPU7" s="72"/>
      <c r="SPV7" s="72"/>
      <c r="SPW7" s="72"/>
      <c r="SPX7" s="72"/>
      <c r="SPY7" s="72"/>
      <c r="SPZ7" s="72"/>
      <c r="SQA7" s="72"/>
      <c r="SQB7" s="72"/>
      <c r="SQC7" s="72"/>
      <c r="SQD7" s="72"/>
      <c r="SQE7" s="72"/>
      <c r="SQF7" s="72"/>
      <c r="SQG7" s="72"/>
      <c r="SQH7" s="72"/>
      <c r="SQI7" s="72"/>
      <c r="SQJ7" s="72"/>
      <c r="SQK7" s="72"/>
      <c r="SQL7" s="72"/>
      <c r="SQM7" s="72"/>
      <c r="SQN7" s="72"/>
      <c r="SQO7" s="72"/>
      <c r="SQP7" s="72"/>
      <c r="SQQ7" s="72"/>
      <c r="SQR7" s="72"/>
      <c r="SQS7" s="72"/>
      <c r="SQT7" s="72"/>
      <c r="SQU7" s="72"/>
      <c r="SQV7" s="72"/>
      <c r="SQW7" s="72"/>
      <c r="SQX7" s="72"/>
      <c r="SQY7" s="72"/>
      <c r="SQZ7" s="72"/>
      <c r="SRA7" s="72"/>
      <c r="SRB7" s="72"/>
      <c r="SRC7" s="72"/>
      <c r="SRD7" s="72"/>
      <c r="SRE7" s="72"/>
      <c r="SRF7" s="72"/>
      <c r="SRG7" s="72"/>
      <c r="SRH7" s="72"/>
      <c r="SRI7" s="72"/>
      <c r="SRJ7" s="72"/>
      <c r="SRK7" s="72"/>
      <c r="SRL7" s="72"/>
      <c r="SRM7" s="72"/>
      <c r="SRN7" s="72"/>
      <c r="SRO7" s="72"/>
      <c r="SRP7" s="72"/>
      <c r="SRQ7" s="72"/>
      <c r="SRR7" s="72"/>
      <c r="SRS7" s="72"/>
      <c r="SRT7" s="72"/>
      <c r="SRU7" s="72"/>
      <c r="SRV7" s="72"/>
      <c r="SRW7" s="72"/>
      <c r="SRX7" s="72"/>
      <c r="SRY7" s="72"/>
      <c r="SRZ7" s="72"/>
      <c r="SSA7" s="72"/>
      <c r="SSB7" s="72"/>
      <c r="SSC7" s="72"/>
      <c r="SSD7" s="72"/>
      <c r="SSE7" s="72"/>
      <c r="SSF7" s="72"/>
      <c r="SSG7" s="72"/>
      <c r="SSH7" s="72"/>
      <c r="SSI7" s="72"/>
      <c r="SSJ7" s="72"/>
      <c r="SSK7" s="72"/>
      <c r="SSL7" s="72"/>
      <c r="SSM7" s="72"/>
      <c r="SSN7" s="72"/>
      <c r="SSO7" s="72"/>
      <c r="SSP7" s="72"/>
      <c r="SSQ7" s="72"/>
      <c r="SSR7" s="72"/>
      <c r="SSS7" s="72"/>
      <c r="SST7" s="72"/>
      <c r="SSU7" s="72"/>
      <c r="SSV7" s="72"/>
      <c r="SSW7" s="72"/>
      <c r="SSX7" s="72"/>
      <c r="SSY7" s="72"/>
      <c r="SSZ7" s="72"/>
      <c r="STA7" s="72"/>
      <c r="STB7" s="72"/>
      <c r="STC7" s="72"/>
      <c r="STD7" s="72"/>
      <c r="STE7" s="72"/>
      <c r="STF7" s="72"/>
      <c r="STG7" s="72"/>
      <c r="STH7" s="72"/>
      <c r="STI7" s="72"/>
      <c r="STJ7" s="72"/>
      <c r="STK7" s="72"/>
      <c r="STL7" s="72"/>
      <c r="STM7" s="72"/>
      <c r="STN7" s="72"/>
      <c r="STO7" s="72"/>
      <c r="STP7" s="72"/>
      <c r="STQ7" s="72"/>
      <c r="STR7" s="72"/>
      <c r="STS7" s="72"/>
      <c r="STT7" s="72"/>
      <c r="STU7" s="72"/>
      <c r="STV7" s="72"/>
      <c r="STW7" s="72"/>
      <c r="STX7" s="72"/>
      <c r="STY7" s="72"/>
      <c r="STZ7" s="72"/>
      <c r="SUA7" s="72"/>
      <c r="SUB7" s="72"/>
      <c r="SUC7" s="72"/>
      <c r="SUD7" s="72"/>
      <c r="SUE7" s="72"/>
      <c r="SUF7" s="72"/>
      <c r="SUG7" s="72"/>
      <c r="SUH7" s="72"/>
      <c r="SUI7" s="72"/>
      <c r="SUJ7" s="72"/>
      <c r="SUK7" s="72"/>
      <c r="SUL7" s="72"/>
      <c r="SUM7" s="72"/>
      <c r="SUN7" s="72"/>
      <c r="SUO7" s="72"/>
      <c r="SUP7" s="72"/>
      <c r="SUQ7" s="72"/>
      <c r="SUR7" s="72"/>
      <c r="SUS7" s="72"/>
      <c r="SUT7" s="72"/>
      <c r="SUU7" s="72"/>
      <c r="SUV7" s="72"/>
      <c r="SUW7" s="72"/>
      <c r="SUX7" s="72"/>
      <c r="SUY7" s="72"/>
      <c r="SUZ7" s="72"/>
      <c r="SVA7" s="72"/>
      <c r="SVB7" s="72"/>
      <c r="SVC7" s="72"/>
      <c r="SVD7" s="72"/>
      <c r="SVE7" s="72"/>
      <c r="SVF7" s="72"/>
      <c r="SVG7" s="72"/>
      <c r="SVH7" s="72"/>
      <c r="SVI7" s="72"/>
      <c r="SVJ7" s="72"/>
      <c r="SVK7" s="72"/>
      <c r="SVL7" s="72"/>
      <c r="SVM7" s="72"/>
      <c r="SVN7" s="72"/>
      <c r="SVO7" s="72"/>
      <c r="SVP7" s="72"/>
      <c r="SVQ7" s="72"/>
      <c r="SVR7" s="72"/>
      <c r="SVS7" s="72"/>
      <c r="SVT7" s="72"/>
      <c r="SVU7" s="72"/>
      <c r="SVV7" s="72"/>
      <c r="SVW7" s="72"/>
      <c r="SVX7" s="72"/>
      <c r="SVY7" s="72"/>
      <c r="SVZ7" s="72"/>
      <c r="SWA7" s="72"/>
      <c r="SWB7" s="72"/>
      <c r="SWC7" s="72"/>
      <c r="SWD7" s="72"/>
      <c r="SWE7" s="72"/>
      <c r="SWF7" s="72"/>
      <c r="SWG7" s="72"/>
      <c r="SWH7" s="72"/>
      <c r="SWI7" s="72"/>
      <c r="SWJ7" s="72"/>
      <c r="SWK7" s="72"/>
      <c r="SWL7" s="72"/>
      <c r="SWM7" s="72"/>
      <c r="SWN7" s="72"/>
      <c r="SWO7" s="72"/>
      <c r="SWP7" s="72"/>
      <c r="SWQ7" s="72"/>
      <c r="SWR7" s="72"/>
      <c r="SWS7" s="72"/>
      <c r="SWT7" s="72"/>
      <c r="SWU7" s="72"/>
      <c r="SWV7" s="72"/>
      <c r="SWW7" s="72"/>
      <c r="SWX7" s="72"/>
      <c r="SWY7" s="72"/>
      <c r="SWZ7" s="72"/>
      <c r="SXA7" s="72"/>
      <c r="SXB7" s="72"/>
      <c r="SXC7" s="72"/>
      <c r="SXD7" s="72"/>
      <c r="SXE7" s="72"/>
      <c r="SXF7" s="72"/>
      <c r="SXG7" s="72"/>
      <c r="SXH7" s="72"/>
      <c r="SXI7" s="72"/>
      <c r="SXJ7" s="72"/>
      <c r="SXK7" s="72"/>
      <c r="SXL7" s="72"/>
      <c r="SXM7" s="72"/>
      <c r="SXN7" s="72"/>
      <c r="SXO7" s="72"/>
      <c r="SXP7" s="72"/>
      <c r="SXQ7" s="72"/>
      <c r="SXR7" s="72"/>
      <c r="SXS7" s="72"/>
      <c r="SXT7" s="72"/>
      <c r="SXU7" s="72"/>
      <c r="SXV7" s="72"/>
      <c r="SXW7" s="72"/>
      <c r="SXX7" s="72"/>
      <c r="SXY7" s="72"/>
      <c r="SXZ7" s="72"/>
      <c r="SYA7" s="72"/>
      <c r="SYB7" s="72"/>
      <c r="SYC7" s="72"/>
      <c r="SYD7" s="72"/>
      <c r="SYE7" s="72"/>
      <c r="SYF7" s="72"/>
      <c r="SYG7" s="72"/>
      <c r="SYH7" s="72"/>
      <c r="SYI7" s="72"/>
      <c r="SYJ7" s="72"/>
      <c r="SYK7" s="72"/>
      <c r="SYL7" s="72"/>
      <c r="SYM7" s="72"/>
      <c r="SYN7" s="72"/>
      <c r="SYO7" s="72"/>
      <c r="SYP7" s="72"/>
      <c r="SYQ7" s="72"/>
      <c r="SYR7" s="72"/>
      <c r="SYS7" s="72"/>
      <c r="SYT7" s="72"/>
      <c r="SYU7" s="72"/>
      <c r="SYV7" s="72"/>
      <c r="SYW7" s="72"/>
      <c r="SYX7" s="72"/>
      <c r="SYY7" s="72"/>
      <c r="SYZ7" s="72"/>
      <c r="SZA7" s="72"/>
      <c r="SZB7" s="72"/>
      <c r="SZC7" s="72"/>
      <c r="SZD7" s="72"/>
      <c r="SZE7" s="72"/>
      <c r="SZF7" s="72"/>
      <c r="SZG7" s="72"/>
      <c r="SZH7" s="72"/>
      <c r="SZI7" s="72"/>
      <c r="SZJ7" s="72"/>
      <c r="SZK7" s="72"/>
      <c r="SZL7" s="72"/>
      <c r="SZM7" s="72"/>
      <c r="SZN7" s="72"/>
      <c r="SZO7" s="72"/>
      <c r="SZP7" s="72"/>
      <c r="SZQ7" s="72"/>
      <c r="SZR7" s="72"/>
      <c r="SZS7" s="72"/>
      <c r="SZT7" s="72"/>
      <c r="SZU7" s="72"/>
      <c r="SZV7" s="72"/>
      <c r="SZW7" s="72"/>
      <c r="SZX7" s="72"/>
      <c r="SZY7" s="72"/>
      <c r="SZZ7" s="72"/>
      <c r="TAA7" s="72"/>
      <c r="TAB7" s="72"/>
      <c r="TAC7" s="72"/>
      <c r="TAD7" s="72"/>
      <c r="TAE7" s="72"/>
      <c r="TAF7" s="72"/>
      <c r="TAG7" s="72"/>
      <c r="TAH7" s="72"/>
      <c r="TAI7" s="72"/>
      <c r="TAJ7" s="72"/>
      <c r="TAK7" s="72"/>
      <c r="TAL7" s="72"/>
      <c r="TAM7" s="72"/>
      <c r="TAN7" s="72"/>
      <c r="TAO7" s="72"/>
      <c r="TAP7" s="72"/>
      <c r="TAQ7" s="72"/>
      <c r="TAR7" s="72"/>
      <c r="TAS7" s="72"/>
      <c r="TAT7" s="72"/>
      <c r="TAU7" s="72"/>
      <c r="TAV7" s="72"/>
      <c r="TAW7" s="72"/>
      <c r="TAX7" s="72"/>
      <c r="TAY7" s="72"/>
      <c r="TAZ7" s="72"/>
      <c r="TBA7" s="72"/>
      <c r="TBB7" s="72"/>
      <c r="TBC7" s="72"/>
      <c r="TBD7" s="72"/>
      <c r="TBE7" s="72"/>
      <c r="TBF7" s="72"/>
      <c r="TBG7" s="72"/>
      <c r="TBH7" s="72"/>
      <c r="TBI7" s="72"/>
      <c r="TBJ7" s="72"/>
      <c r="TBK7" s="72"/>
      <c r="TBL7" s="72"/>
      <c r="TBM7" s="72"/>
      <c r="TBN7" s="72"/>
      <c r="TBO7" s="72"/>
      <c r="TBP7" s="72"/>
      <c r="TBQ7" s="72"/>
      <c r="TBR7" s="72"/>
      <c r="TBS7" s="72"/>
      <c r="TBT7" s="72"/>
      <c r="TBU7" s="72"/>
      <c r="TBV7" s="72"/>
      <c r="TBW7" s="72"/>
      <c r="TBX7" s="72"/>
      <c r="TBY7" s="72"/>
      <c r="TBZ7" s="72"/>
      <c r="TCA7" s="72"/>
      <c r="TCB7" s="72"/>
      <c r="TCC7" s="72"/>
      <c r="TCD7" s="72"/>
      <c r="TCE7" s="72"/>
      <c r="TCF7" s="72"/>
      <c r="TCG7" s="72"/>
      <c r="TCH7" s="72"/>
      <c r="TCI7" s="72"/>
      <c r="TCJ7" s="72"/>
      <c r="TCK7" s="72"/>
      <c r="TCL7" s="72"/>
      <c r="TCM7" s="72"/>
      <c r="TCN7" s="72"/>
      <c r="TCO7" s="72"/>
      <c r="TCP7" s="72"/>
      <c r="TCQ7" s="72"/>
      <c r="TCR7" s="72"/>
      <c r="TCS7" s="72"/>
      <c r="TCT7" s="72"/>
      <c r="TCU7" s="72"/>
      <c r="TCV7" s="72"/>
      <c r="TCW7" s="72"/>
      <c r="TCX7" s="72"/>
      <c r="TCY7" s="72"/>
      <c r="TCZ7" s="72"/>
      <c r="TDA7" s="72"/>
      <c r="TDB7" s="72"/>
      <c r="TDC7" s="72"/>
      <c r="TDD7" s="72"/>
      <c r="TDE7" s="72"/>
      <c r="TDF7" s="72"/>
      <c r="TDG7" s="72"/>
      <c r="TDH7" s="72"/>
      <c r="TDI7" s="72"/>
      <c r="TDJ7" s="72"/>
      <c r="TDK7" s="72"/>
      <c r="TDL7" s="72"/>
      <c r="TDM7" s="72"/>
      <c r="TDN7" s="72"/>
      <c r="TDO7" s="72"/>
      <c r="TDP7" s="72"/>
      <c r="TDQ7" s="72"/>
      <c r="TDR7" s="72"/>
      <c r="TDS7" s="72"/>
      <c r="TDT7" s="72"/>
      <c r="TDU7" s="72"/>
      <c r="TDV7" s="72"/>
      <c r="TDW7" s="72"/>
      <c r="TDX7" s="72"/>
      <c r="TDY7" s="72"/>
      <c r="TDZ7" s="72"/>
      <c r="TEA7" s="72"/>
      <c r="TEB7" s="72"/>
      <c r="TEC7" s="72"/>
      <c r="TED7" s="72"/>
      <c r="TEE7" s="72"/>
      <c r="TEF7" s="72"/>
      <c r="TEG7" s="72"/>
      <c r="TEH7" s="72"/>
      <c r="TEI7" s="72"/>
      <c r="TEJ7" s="72"/>
      <c r="TEK7" s="72"/>
      <c r="TEL7" s="72"/>
      <c r="TEM7" s="72"/>
      <c r="TEN7" s="72"/>
      <c r="TEO7" s="72"/>
      <c r="TEP7" s="72"/>
      <c r="TEQ7" s="72"/>
      <c r="TER7" s="72"/>
      <c r="TES7" s="72"/>
      <c r="TET7" s="72"/>
      <c r="TEU7" s="72"/>
      <c r="TEV7" s="72"/>
      <c r="TEW7" s="72"/>
      <c r="TEX7" s="72"/>
      <c r="TEY7" s="72"/>
      <c r="TEZ7" s="72"/>
      <c r="TFA7" s="72"/>
      <c r="TFB7" s="72"/>
      <c r="TFC7" s="72"/>
      <c r="TFD7" s="72"/>
      <c r="TFE7" s="72"/>
      <c r="TFF7" s="72"/>
      <c r="TFG7" s="72"/>
      <c r="TFH7" s="72"/>
      <c r="TFI7" s="72"/>
      <c r="TFJ7" s="72"/>
      <c r="TFK7" s="72"/>
      <c r="TFL7" s="72"/>
      <c r="TFM7" s="72"/>
      <c r="TFN7" s="72"/>
      <c r="TFO7" s="72"/>
      <c r="TFP7" s="72"/>
      <c r="TFQ7" s="72"/>
      <c r="TFR7" s="72"/>
      <c r="TFS7" s="72"/>
      <c r="TFT7" s="72"/>
      <c r="TFU7" s="72"/>
      <c r="TFV7" s="72"/>
      <c r="TFW7" s="72"/>
      <c r="TFX7" s="72"/>
      <c r="TFY7" s="72"/>
      <c r="TFZ7" s="72"/>
      <c r="TGA7" s="72"/>
      <c r="TGB7" s="72"/>
      <c r="TGC7" s="72"/>
      <c r="TGD7" s="72"/>
      <c r="TGE7" s="72"/>
      <c r="TGF7" s="72"/>
      <c r="TGG7" s="72"/>
      <c r="TGH7" s="72"/>
      <c r="TGI7" s="72"/>
      <c r="TGJ7" s="72"/>
      <c r="TGK7" s="72"/>
      <c r="TGL7" s="72"/>
      <c r="TGM7" s="72"/>
      <c r="TGN7" s="72"/>
      <c r="TGO7" s="72"/>
      <c r="TGP7" s="72"/>
      <c r="TGQ7" s="72"/>
      <c r="TGR7" s="72"/>
      <c r="TGS7" s="72"/>
      <c r="TGT7" s="72"/>
      <c r="TGU7" s="72"/>
      <c r="TGV7" s="72"/>
      <c r="TGW7" s="72"/>
      <c r="TGX7" s="72"/>
      <c r="TGY7" s="72"/>
      <c r="TGZ7" s="72"/>
      <c r="THA7" s="72"/>
      <c r="THB7" s="72"/>
      <c r="THC7" s="72"/>
      <c r="THD7" s="72"/>
      <c r="THE7" s="72"/>
      <c r="THF7" s="72"/>
      <c r="THG7" s="72"/>
      <c r="THH7" s="72"/>
      <c r="THI7" s="72"/>
      <c r="THJ7" s="72"/>
      <c r="THK7" s="72"/>
      <c r="THL7" s="72"/>
      <c r="THM7" s="72"/>
      <c r="THN7" s="72"/>
      <c r="THO7" s="72"/>
      <c r="THP7" s="72"/>
      <c r="THQ7" s="72"/>
      <c r="THR7" s="72"/>
      <c r="THS7" s="72"/>
      <c r="THT7" s="72"/>
      <c r="THU7" s="72"/>
      <c r="THV7" s="72"/>
      <c r="THW7" s="72"/>
      <c r="THX7" s="72"/>
      <c r="THY7" s="72"/>
      <c r="THZ7" s="72"/>
      <c r="TIA7" s="72"/>
      <c r="TIB7" s="72"/>
      <c r="TIC7" s="72"/>
      <c r="TID7" s="72"/>
      <c r="TIE7" s="72"/>
      <c r="TIF7" s="72"/>
      <c r="TIG7" s="72"/>
      <c r="TIH7" s="72"/>
      <c r="TII7" s="72"/>
      <c r="TIJ7" s="72"/>
      <c r="TIK7" s="72"/>
      <c r="TIL7" s="72"/>
      <c r="TIM7" s="72"/>
      <c r="TIN7" s="72"/>
      <c r="TIO7" s="72"/>
      <c r="TIP7" s="72"/>
      <c r="TIQ7" s="72"/>
      <c r="TIR7" s="72"/>
      <c r="TIS7" s="72"/>
      <c r="TIT7" s="72"/>
      <c r="TIU7" s="72"/>
      <c r="TIV7" s="72"/>
      <c r="TIW7" s="72"/>
      <c r="TIX7" s="72"/>
      <c r="TIY7" s="72"/>
      <c r="TIZ7" s="72"/>
      <c r="TJA7" s="72"/>
      <c r="TJB7" s="72"/>
      <c r="TJC7" s="72"/>
      <c r="TJD7" s="72"/>
      <c r="TJE7" s="72"/>
      <c r="TJF7" s="72"/>
      <c r="TJG7" s="72"/>
      <c r="TJH7" s="72"/>
      <c r="TJI7" s="72"/>
      <c r="TJJ7" s="72"/>
      <c r="TJK7" s="72"/>
      <c r="TJL7" s="72"/>
      <c r="TJM7" s="72"/>
      <c r="TJN7" s="72"/>
      <c r="TJO7" s="72"/>
      <c r="TJP7" s="72"/>
      <c r="TJQ7" s="72"/>
      <c r="TJR7" s="72"/>
      <c r="TJS7" s="72"/>
      <c r="TJT7" s="72"/>
      <c r="TJU7" s="72"/>
      <c r="TJV7" s="72"/>
      <c r="TJW7" s="72"/>
      <c r="TJX7" s="72"/>
      <c r="TJY7" s="72"/>
      <c r="TJZ7" s="72"/>
      <c r="TKA7" s="72"/>
      <c r="TKB7" s="72"/>
      <c r="TKC7" s="72"/>
      <c r="TKD7" s="72"/>
      <c r="TKE7" s="72"/>
      <c r="TKF7" s="72"/>
      <c r="TKG7" s="72"/>
      <c r="TKH7" s="72"/>
      <c r="TKI7" s="72"/>
      <c r="TKJ7" s="72"/>
      <c r="TKK7" s="72"/>
      <c r="TKL7" s="72"/>
      <c r="TKM7" s="72"/>
      <c r="TKN7" s="72"/>
      <c r="TKO7" s="72"/>
      <c r="TKP7" s="72"/>
      <c r="TKQ7" s="72"/>
      <c r="TKR7" s="72"/>
      <c r="TKS7" s="72"/>
      <c r="TKT7" s="72"/>
      <c r="TKU7" s="72"/>
      <c r="TKV7" s="72"/>
      <c r="TKW7" s="72"/>
      <c r="TKX7" s="72"/>
      <c r="TKY7" s="72"/>
      <c r="TKZ7" s="72"/>
      <c r="TLA7" s="72"/>
      <c r="TLB7" s="72"/>
      <c r="TLC7" s="72"/>
      <c r="TLD7" s="72"/>
      <c r="TLE7" s="72"/>
      <c r="TLF7" s="72"/>
      <c r="TLG7" s="72"/>
      <c r="TLH7" s="72"/>
      <c r="TLI7" s="72"/>
      <c r="TLJ7" s="72"/>
      <c r="TLK7" s="72"/>
      <c r="TLL7" s="72"/>
      <c r="TLM7" s="72"/>
      <c r="TLN7" s="72"/>
      <c r="TLO7" s="72"/>
      <c r="TLP7" s="72"/>
      <c r="TLQ7" s="72"/>
      <c r="TLR7" s="72"/>
      <c r="TLS7" s="72"/>
      <c r="TLT7" s="72"/>
      <c r="TLU7" s="72"/>
      <c r="TLV7" s="72"/>
      <c r="TLW7" s="72"/>
      <c r="TLX7" s="72"/>
      <c r="TLY7" s="72"/>
      <c r="TLZ7" s="72"/>
      <c r="TMA7" s="72"/>
      <c r="TMB7" s="72"/>
      <c r="TMC7" s="72"/>
      <c r="TMD7" s="72"/>
      <c r="TME7" s="72"/>
      <c r="TMF7" s="72"/>
      <c r="TMG7" s="72"/>
      <c r="TMH7" s="72"/>
      <c r="TMI7" s="72"/>
      <c r="TMJ7" s="72"/>
      <c r="TMK7" s="72"/>
      <c r="TML7" s="72"/>
      <c r="TMM7" s="72"/>
      <c r="TMN7" s="72"/>
      <c r="TMO7" s="72"/>
      <c r="TMP7" s="72"/>
      <c r="TMQ7" s="72"/>
      <c r="TMR7" s="72"/>
      <c r="TMS7" s="72"/>
      <c r="TMT7" s="72"/>
      <c r="TMU7" s="72"/>
      <c r="TMV7" s="72"/>
      <c r="TMW7" s="72"/>
      <c r="TMX7" s="72"/>
      <c r="TMY7" s="72"/>
      <c r="TMZ7" s="72"/>
      <c r="TNA7" s="72"/>
      <c r="TNB7" s="72"/>
      <c r="TNC7" s="72"/>
      <c r="TND7" s="72"/>
      <c r="TNE7" s="72"/>
      <c r="TNF7" s="72"/>
      <c r="TNG7" s="72"/>
      <c r="TNH7" s="72"/>
      <c r="TNI7" s="72"/>
      <c r="TNJ7" s="72"/>
      <c r="TNK7" s="72"/>
      <c r="TNL7" s="72"/>
      <c r="TNM7" s="72"/>
      <c r="TNN7" s="72"/>
      <c r="TNO7" s="72"/>
      <c r="TNP7" s="72"/>
      <c r="TNQ7" s="72"/>
      <c r="TNR7" s="72"/>
      <c r="TNS7" s="72"/>
      <c r="TNT7" s="72"/>
      <c r="TNU7" s="72"/>
      <c r="TNV7" s="72"/>
      <c r="TNW7" s="72"/>
      <c r="TNX7" s="72"/>
      <c r="TNY7" s="72"/>
      <c r="TNZ7" s="72"/>
      <c r="TOA7" s="72"/>
      <c r="TOB7" s="72"/>
      <c r="TOC7" s="72"/>
      <c r="TOD7" s="72"/>
      <c r="TOE7" s="72"/>
      <c r="TOF7" s="72"/>
      <c r="TOG7" s="72"/>
      <c r="TOH7" s="72"/>
      <c r="TOI7" s="72"/>
      <c r="TOJ7" s="72"/>
      <c r="TOK7" s="72"/>
      <c r="TOL7" s="72"/>
      <c r="TOM7" s="72"/>
      <c r="TON7" s="72"/>
      <c r="TOO7" s="72"/>
      <c r="TOP7" s="72"/>
      <c r="TOQ7" s="72"/>
      <c r="TOR7" s="72"/>
      <c r="TOS7" s="72"/>
      <c r="TOT7" s="72"/>
      <c r="TOU7" s="72"/>
      <c r="TOV7" s="72"/>
      <c r="TOW7" s="72"/>
      <c r="TOX7" s="72"/>
      <c r="TOY7" s="72"/>
      <c r="TOZ7" s="72"/>
      <c r="TPA7" s="72"/>
      <c r="TPB7" s="72"/>
      <c r="TPC7" s="72"/>
      <c r="TPD7" s="72"/>
      <c r="TPE7" s="72"/>
      <c r="TPF7" s="72"/>
      <c r="TPG7" s="72"/>
      <c r="TPH7" s="72"/>
      <c r="TPI7" s="72"/>
      <c r="TPJ7" s="72"/>
      <c r="TPK7" s="72"/>
      <c r="TPL7" s="72"/>
      <c r="TPM7" s="72"/>
      <c r="TPN7" s="72"/>
      <c r="TPO7" s="72"/>
      <c r="TPP7" s="72"/>
      <c r="TPQ7" s="72"/>
      <c r="TPR7" s="72"/>
      <c r="TPS7" s="72"/>
      <c r="TPT7" s="72"/>
      <c r="TPU7" s="72"/>
      <c r="TPV7" s="72"/>
      <c r="TPW7" s="72"/>
      <c r="TPX7" s="72"/>
      <c r="TPY7" s="72"/>
      <c r="TPZ7" s="72"/>
      <c r="TQA7" s="72"/>
      <c r="TQB7" s="72"/>
      <c r="TQC7" s="72"/>
      <c r="TQD7" s="72"/>
      <c r="TQE7" s="72"/>
      <c r="TQF7" s="72"/>
      <c r="TQG7" s="72"/>
      <c r="TQH7" s="72"/>
      <c r="TQI7" s="72"/>
      <c r="TQJ7" s="72"/>
      <c r="TQK7" s="72"/>
      <c r="TQL7" s="72"/>
      <c r="TQM7" s="72"/>
      <c r="TQN7" s="72"/>
      <c r="TQO7" s="72"/>
      <c r="TQP7" s="72"/>
      <c r="TQQ7" s="72"/>
      <c r="TQR7" s="72"/>
      <c r="TQS7" s="72"/>
      <c r="TQT7" s="72"/>
      <c r="TQU7" s="72"/>
      <c r="TQV7" s="72"/>
      <c r="TQW7" s="72"/>
      <c r="TQX7" s="72"/>
      <c r="TQY7" s="72"/>
      <c r="TQZ7" s="72"/>
      <c r="TRA7" s="72"/>
      <c r="TRB7" s="72"/>
      <c r="TRC7" s="72"/>
      <c r="TRD7" s="72"/>
      <c r="TRE7" s="72"/>
      <c r="TRF7" s="72"/>
      <c r="TRG7" s="72"/>
      <c r="TRH7" s="72"/>
      <c r="TRI7" s="72"/>
      <c r="TRJ7" s="72"/>
      <c r="TRK7" s="72"/>
      <c r="TRL7" s="72"/>
      <c r="TRM7" s="72"/>
      <c r="TRN7" s="72"/>
      <c r="TRO7" s="72"/>
      <c r="TRP7" s="72"/>
      <c r="TRQ7" s="72"/>
      <c r="TRR7" s="72"/>
      <c r="TRS7" s="72"/>
      <c r="TRT7" s="72"/>
      <c r="TRU7" s="72"/>
      <c r="TRV7" s="72"/>
      <c r="TRW7" s="72"/>
      <c r="TRX7" s="72"/>
      <c r="TRY7" s="72"/>
      <c r="TRZ7" s="72"/>
      <c r="TSA7" s="72"/>
      <c r="TSB7" s="72"/>
      <c r="TSC7" s="72"/>
      <c r="TSD7" s="72"/>
      <c r="TSE7" s="72"/>
      <c r="TSF7" s="72"/>
      <c r="TSG7" s="72"/>
      <c r="TSH7" s="72"/>
      <c r="TSI7" s="72"/>
      <c r="TSJ7" s="72"/>
      <c r="TSK7" s="72"/>
      <c r="TSL7" s="72"/>
      <c r="TSM7" s="72"/>
      <c r="TSN7" s="72"/>
      <c r="TSO7" s="72"/>
      <c r="TSP7" s="72"/>
      <c r="TSQ7" s="72"/>
      <c r="TSR7" s="72"/>
      <c r="TSS7" s="72"/>
      <c r="TST7" s="72"/>
      <c r="TSU7" s="72"/>
      <c r="TSV7" s="72"/>
      <c r="TSW7" s="72"/>
      <c r="TSX7" s="72"/>
      <c r="TSY7" s="72"/>
      <c r="TSZ7" s="72"/>
      <c r="TTA7" s="72"/>
      <c r="TTB7" s="72"/>
      <c r="TTC7" s="72"/>
      <c r="TTD7" s="72"/>
      <c r="TTE7" s="72"/>
      <c r="TTF7" s="72"/>
      <c r="TTG7" s="72"/>
      <c r="TTH7" s="72"/>
      <c r="TTI7" s="72"/>
      <c r="TTJ7" s="72"/>
      <c r="TTK7" s="72"/>
      <c r="TTL7" s="72"/>
      <c r="TTM7" s="72"/>
      <c r="TTN7" s="72"/>
      <c r="TTO7" s="72"/>
      <c r="TTP7" s="72"/>
      <c r="TTQ7" s="72"/>
      <c r="TTR7" s="72"/>
      <c r="TTS7" s="72"/>
      <c r="TTT7" s="72"/>
      <c r="TTU7" s="72"/>
      <c r="TTV7" s="72"/>
      <c r="TTW7" s="72"/>
      <c r="TTX7" s="72"/>
      <c r="TTY7" s="72"/>
      <c r="TTZ7" s="72"/>
      <c r="TUA7" s="72"/>
      <c r="TUB7" s="72"/>
      <c r="TUC7" s="72"/>
      <c r="TUD7" s="72"/>
      <c r="TUE7" s="72"/>
      <c r="TUF7" s="72"/>
      <c r="TUG7" s="72"/>
      <c r="TUH7" s="72"/>
      <c r="TUI7" s="72"/>
      <c r="TUJ7" s="72"/>
      <c r="TUK7" s="72"/>
      <c r="TUL7" s="72"/>
      <c r="TUM7" s="72"/>
      <c r="TUN7" s="72"/>
      <c r="TUO7" s="72"/>
      <c r="TUP7" s="72"/>
      <c r="TUQ7" s="72"/>
      <c r="TUR7" s="72"/>
      <c r="TUS7" s="72"/>
      <c r="TUT7" s="72"/>
      <c r="TUU7" s="72"/>
      <c r="TUV7" s="72"/>
      <c r="TUW7" s="72"/>
      <c r="TUX7" s="72"/>
      <c r="TUY7" s="72"/>
      <c r="TUZ7" s="72"/>
      <c r="TVA7" s="72"/>
      <c r="TVB7" s="72"/>
      <c r="TVC7" s="72"/>
      <c r="TVD7" s="72"/>
      <c r="TVE7" s="72"/>
      <c r="TVF7" s="72"/>
      <c r="TVG7" s="72"/>
      <c r="TVH7" s="72"/>
      <c r="TVI7" s="72"/>
      <c r="TVJ7" s="72"/>
      <c r="TVK7" s="72"/>
      <c r="TVL7" s="72"/>
      <c r="TVM7" s="72"/>
      <c r="TVN7" s="72"/>
      <c r="TVO7" s="72"/>
      <c r="TVP7" s="72"/>
      <c r="TVQ7" s="72"/>
      <c r="TVR7" s="72"/>
      <c r="TVS7" s="72"/>
      <c r="TVT7" s="72"/>
      <c r="TVU7" s="72"/>
      <c r="TVV7" s="72"/>
      <c r="TVW7" s="72"/>
      <c r="TVX7" s="72"/>
      <c r="TVY7" s="72"/>
      <c r="TVZ7" s="72"/>
      <c r="TWA7" s="72"/>
      <c r="TWB7" s="72"/>
      <c r="TWC7" s="72"/>
      <c r="TWD7" s="72"/>
      <c r="TWE7" s="72"/>
      <c r="TWF7" s="72"/>
      <c r="TWG7" s="72"/>
      <c r="TWH7" s="72"/>
      <c r="TWI7" s="72"/>
      <c r="TWJ7" s="72"/>
      <c r="TWK7" s="72"/>
      <c r="TWL7" s="72"/>
      <c r="TWM7" s="72"/>
      <c r="TWN7" s="72"/>
      <c r="TWO7" s="72"/>
      <c r="TWP7" s="72"/>
      <c r="TWQ7" s="72"/>
      <c r="TWR7" s="72"/>
      <c r="TWS7" s="72"/>
      <c r="TWT7" s="72"/>
      <c r="TWU7" s="72"/>
      <c r="TWV7" s="72"/>
      <c r="TWW7" s="72"/>
      <c r="TWX7" s="72"/>
      <c r="TWY7" s="72"/>
      <c r="TWZ7" s="72"/>
      <c r="TXA7" s="72"/>
      <c r="TXB7" s="72"/>
      <c r="TXC7" s="72"/>
      <c r="TXD7" s="72"/>
      <c r="TXE7" s="72"/>
      <c r="TXF7" s="72"/>
      <c r="TXG7" s="72"/>
      <c r="TXH7" s="72"/>
      <c r="TXI7" s="72"/>
      <c r="TXJ7" s="72"/>
      <c r="TXK7" s="72"/>
      <c r="TXL7" s="72"/>
      <c r="TXM7" s="72"/>
      <c r="TXN7" s="72"/>
      <c r="TXO7" s="72"/>
      <c r="TXP7" s="72"/>
      <c r="TXQ7" s="72"/>
      <c r="TXR7" s="72"/>
      <c r="TXS7" s="72"/>
      <c r="TXT7" s="72"/>
      <c r="TXU7" s="72"/>
      <c r="TXV7" s="72"/>
      <c r="TXW7" s="72"/>
      <c r="TXX7" s="72"/>
      <c r="TXY7" s="72"/>
      <c r="TXZ7" s="72"/>
      <c r="TYA7" s="72"/>
      <c r="TYB7" s="72"/>
      <c r="TYC7" s="72"/>
      <c r="TYD7" s="72"/>
      <c r="TYE7" s="72"/>
      <c r="TYF7" s="72"/>
      <c r="TYG7" s="72"/>
      <c r="TYH7" s="72"/>
      <c r="TYI7" s="72"/>
      <c r="TYJ7" s="72"/>
      <c r="TYK7" s="72"/>
      <c r="TYL7" s="72"/>
      <c r="TYM7" s="72"/>
      <c r="TYN7" s="72"/>
      <c r="TYO7" s="72"/>
      <c r="TYP7" s="72"/>
      <c r="TYQ7" s="72"/>
      <c r="TYR7" s="72"/>
      <c r="TYS7" s="72"/>
      <c r="TYT7" s="72"/>
      <c r="TYU7" s="72"/>
      <c r="TYV7" s="72"/>
      <c r="TYW7" s="72"/>
      <c r="TYX7" s="72"/>
      <c r="TYY7" s="72"/>
      <c r="TYZ7" s="72"/>
      <c r="TZA7" s="72"/>
      <c r="TZB7" s="72"/>
      <c r="TZC7" s="72"/>
      <c r="TZD7" s="72"/>
      <c r="TZE7" s="72"/>
      <c r="TZF7" s="72"/>
      <c r="TZG7" s="72"/>
      <c r="TZH7" s="72"/>
      <c r="TZI7" s="72"/>
      <c r="TZJ7" s="72"/>
      <c r="TZK7" s="72"/>
      <c r="TZL7" s="72"/>
      <c r="TZM7" s="72"/>
      <c r="TZN7" s="72"/>
      <c r="TZO7" s="72"/>
      <c r="TZP7" s="72"/>
      <c r="TZQ7" s="72"/>
      <c r="TZR7" s="72"/>
      <c r="TZS7" s="72"/>
      <c r="TZT7" s="72"/>
      <c r="TZU7" s="72"/>
      <c r="TZV7" s="72"/>
      <c r="TZW7" s="72"/>
      <c r="TZX7" s="72"/>
      <c r="TZY7" s="72"/>
      <c r="TZZ7" s="72"/>
      <c r="UAA7" s="72"/>
      <c r="UAB7" s="72"/>
      <c r="UAC7" s="72"/>
      <c r="UAD7" s="72"/>
      <c r="UAE7" s="72"/>
      <c r="UAF7" s="72"/>
      <c r="UAG7" s="72"/>
      <c r="UAH7" s="72"/>
      <c r="UAI7" s="72"/>
      <c r="UAJ7" s="72"/>
      <c r="UAK7" s="72"/>
      <c r="UAL7" s="72"/>
      <c r="UAM7" s="72"/>
      <c r="UAN7" s="72"/>
      <c r="UAO7" s="72"/>
      <c r="UAP7" s="72"/>
      <c r="UAQ7" s="72"/>
      <c r="UAR7" s="72"/>
      <c r="UAS7" s="72"/>
      <c r="UAT7" s="72"/>
      <c r="UAU7" s="72"/>
      <c r="UAV7" s="72"/>
      <c r="UAW7" s="72"/>
      <c r="UAX7" s="72"/>
      <c r="UAY7" s="72"/>
      <c r="UAZ7" s="72"/>
      <c r="UBA7" s="72"/>
      <c r="UBB7" s="72"/>
      <c r="UBC7" s="72"/>
      <c r="UBD7" s="72"/>
      <c r="UBE7" s="72"/>
      <c r="UBF7" s="72"/>
      <c r="UBG7" s="72"/>
      <c r="UBH7" s="72"/>
      <c r="UBI7" s="72"/>
      <c r="UBJ7" s="72"/>
      <c r="UBK7" s="72"/>
      <c r="UBL7" s="72"/>
      <c r="UBM7" s="72"/>
      <c r="UBN7" s="72"/>
      <c r="UBO7" s="72"/>
      <c r="UBP7" s="72"/>
      <c r="UBQ7" s="72"/>
      <c r="UBR7" s="72"/>
      <c r="UBS7" s="72"/>
      <c r="UBT7" s="72"/>
      <c r="UBU7" s="72"/>
      <c r="UBV7" s="72"/>
      <c r="UBW7" s="72"/>
      <c r="UBX7" s="72"/>
      <c r="UBY7" s="72"/>
      <c r="UBZ7" s="72"/>
      <c r="UCA7" s="72"/>
      <c r="UCB7" s="72"/>
      <c r="UCC7" s="72"/>
      <c r="UCD7" s="72"/>
      <c r="UCE7" s="72"/>
      <c r="UCF7" s="72"/>
      <c r="UCG7" s="72"/>
      <c r="UCH7" s="72"/>
      <c r="UCI7" s="72"/>
      <c r="UCJ7" s="72"/>
      <c r="UCK7" s="72"/>
      <c r="UCL7" s="72"/>
      <c r="UCM7" s="72"/>
      <c r="UCN7" s="72"/>
      <c r="UCO7" s="72"/>
      <c r="UCP7" s="72"/>
      <c r="UCQ7" s="72"/>
      <c r="UCR7" s="72"/>
      <c r="UCS7" s="72"/>
      <c r="UCT7" s="72"/>
      <c r="UCU7" s="72"/>
      <c r="UCV7" s="72"/>
      <c r="UCW7" s="72"/>
      <c r="UCX7" s="72"/>
      <c r="UCY7" s="72"/>
      <c r="UCZ7" s="72"/>
      <c r="UDA7" s="72"/>
      <c r="UDB7" s="72"/>
      <c r="UDC7" s="72"/>
      <c r="UDD7" s="72"/>
      <c r="UDE7" s="72"/>
      <c r="UDF7" s="72"/>
      <c r="UDG7" s="72"/>
      <c r="UDH7" s="72"/>
      <c r="UDI7" s="72"/>
      <c r="UDJ7" s="72"/>
      <c r="UDK7" s="72"/>
      <c r="UDL7" s="72"/>
      <c r="UDM7" s="72"/>
      <c r="UDN7" s="72"/>
      <c r="UDO7" s="72"/>
      <c r="UDP7" s="72"/>
      <c r="UDQ7" s="72"/>
      <c r="UDR7" s="72"/>
      <c r="UDS7" s="72"/>
      <c r="UDT7" s="72"/>
      <c r="UDU7" s="72"/>
      <c r="UDV7" s="72"/>
      <c r="UDW7" s="72"/>
      <c r="UDX7" s="72"/>
      <c r="UDY7" s="72"/>
      <c r="UDZ7" s="72"/>
      <c r="UEA7" s="72"/>
      <c r="UEB7" s="72"/>
      <c r="UEC7" s="72"/>
      <c r="UED7" s="72"/>
      <c r="UEE7" s="72"/>
      <c r="UEF7" s="72"/>
      <c r="UEG7" s="72"/>
      <c r="UEH7" s="72"/>
      <c r="UEI7" s="72"/>
      <c r="UEJ7" s="72"/>
      <c r="UEK7" s="72"/>
      <c r="UEL7" s="72"/>
      <c r="UEM7" s="72"/>
      <c r="UEN7" s="72"/>
      <c r="UEO7" s="72"/>
      <c r="UEP7" s="72"/>
      <c r="UEQ7" s="72"/>
      <c r="UER7" s="72"/>
      <c r="UES7" s="72"/>
      <c r="UET7" s="72"/>
      <c r="UEU7" s="72"/>
      <c r="UEV7" s="72"/>
      <c r="UEW7" s="72"/>
      <c r="UEX7" s="72"/>
      <c r="UEY7" s="72"/>
      <c r="UEZ7" s="72"/>
      <c r="UFA7" s="72"/>
      <c r="UFB7" s="72"/>
      <c r="UFC7" s="72"/>
      <c r="UFD7" s="72"/>
      <c r="UFE7" s="72"/>
      <c r="UFF7" s="72"/>
      <c r="UFG7" s="72"/>
      <c r="UFH7" s="72"/>
      <c r="UFI7" s="72"/>
      <c r="UFJ7" s="72"/>
      <c r="UFK7" s="72"/>
      <c r="UFL7" s="72"/>
      <c r="UFM7" s="72"/>
      <c r="UFN7" s="72"/>
      <c r="UFO7" s="72"/>
      <c r="UFP7" s="72"/>
      <c r="UFQ7" s="72"/>
      <c r="UFR7" s="72"/>
      <c r="UFS7" s="72"/>
      <c r="UFT7" s="72"/>
      <c r="UFU7" s="72"/>
      <c r="UFV7" s="72"/>
      <c r="UFW7" s="72"/>
      <c r="UFX7" s="72"/>
      <c r="UFY7" s="72"/>
      <c r="UFZ7" s="72"/>
      <c r="UGA7" s="72"/>
      <c r="UGB7" s="72"/>
      <c r="UGC7" s="72"/>
      <c r="UGD7" s="72"/>
      <c r="UGE7" s="72"/>
      <c r="UGF7" s="72"/>
      <c r="UGG7" s="72"/>
      <c r="UGH7" s="72"/>
      <c r="UGI7" s="72"/>
      <c r="UGJ7" s="72"/>
      <c r="UGK7" s="72"/>
      <c r="UGL7" s="72"/>
      <c r="UGM7" s="72"/>
      <c r="UGN7" s="72"/>
      <c r="UGO7" s="72"/>
      <c r="UGP7" s="72"/>
      <c r="UGQ7" s="72"/>
      <c r="UGR7" s="72"/>
      <c r="UGS7" s="72"/>
      <c r="UGT7" s="72"/>
      <c r="UGU7" s="72"/>
      <c r="UGV7" s="72"/>
      <c r="UGW7" s="72"/>
      <c r="UGX7" s="72"/>
      <c r="UGY7" s="72"/>
      <c r="UGZ7" s="72"/>
      <c r="UHA7" s="72"/>
      <c r="UHB7" s="72"/>
      <c r="UHC7" s="72"/>
      <c r="UHD7" s="72"/>
      <c r="UHE7" s="72"/>
      <c r="UHF7" s="72"/>
      <c r="UHG7" s="72"/>
      <c r="UHH7" s="72"/>
      <c r="UHI7" s="72"/>
      <c r="UHJ7" s="72"/>
      <c r="UHK7" s="72"/>
      <c r="UHL7" s="72"/>
      <c r="UHM7" s="72"/>
      <c r="UHN7" s="72"/>
      <c r="UHO7" s="72"/>
      <c r="UHP7" s="72"/>
      <c r="UHQ7" s="72"/>
      <c r="UHR7" s="72"/>
      <c r="UHS7" s="72"/>
      <c r="UHT7" s="72"/>
      <c r="UHU7" s="72"/>
      <c r="UHV7" s="72"/>
      <c r="UHW7" s="72"/>
      <c r="UHX7" s="72"/>
      <c r="UHY7" s="72"/>
      <c r="UHZ7" s="72"/>
      <c r="UIA7" s="72"/>
      <c r="UIB7" s="72"/>
      <c r="UIC7" s="72"/>
      <c r="UID7" s="72"/>
      <c r="UIE7" s="72"/>
      <c r="UIF7" s="72"/>
      <c r="UIG7" s="72"/>
      <c r="UIH7" s="72"/>
      <c r="UII7" s="72"/>
      <c r="UIJ7" s="72"/>
      <c r="UIK7" s="72"/>
      <c r="UIL7" s="72"/>
      <c r="UIM7" s="72"/>
      <c r="UIN7" s="72"/>
      <c r="UIO7" s="72"/>
      <c r="UIP7" s="72"/>
      <c r="UIQ7" s="72"/>
      <c r="UIR7" s="72"/>
      <c r="UIS7" s="72"/>
      <c r="UIT7" s="72"/>
      <c r="UIU7" s="72"/>
      <c r="UIV7" s="72"/>
      <c r="UIW7" s="72"/>
      <c r="UIX7" s="72"/>
      <c r="UIY7" s="72"/>
      <c r="UIZ7" s="72"/>
      <c r="UJA7" s="72"/>
      <c r="UJB7" s="72"/>
      <c r="UJC7" s="72"/>
      <c r="UJD7" s="72"/>
      <c r="UJE7" s="72"/>
      <c r="UJF7" s="72"/>
      <c r="UJG7" s="72"/>
      <c r="UJH7" s="72"/>
      <c r="UJI7" s="72"/>
      <c r="UJJ7" s="72"/>
      <c r="UJK7" s="72"/>
      <c r="UJL7" s="72"/>
      <c r="UJM7" s="72"/>
      <c r="UJN7" s="72"/>
      <c r="UJO7" s="72"/>
      <c r="UJP7" s="72"/>
      <c r="UJQ7" s="72"/>
      <c r="UJR7" s="72"/>
      <c r="UJS7" s="72"/>
      <c r="UJT7" s="72"/>
      <c r="UJU7" s="72"/>
      <c r="UJV7" s="72"/>
      <c r="UJW7" s="72"/>
      <c r="UJX7" s="72"/>
      <c r="UJY7" s="72"/>
      <c r="UJZ7" s="72"/>
      <c r="UKA7" s="72"/>
      <c r="UKB7" s="72"/>
      <c r="UKC7" s="72"/>
      <c r="UKD7" s="72"/>
      <c r="UKE7" s="72"/>
      <c r="UKF7" s="72"/>
      <c r="UKG7" s="72"/>
      <c r="UKH7" s="72"/>
      <c r="UKI7" s="72"/>
      <c r="UKJ7" s="72"/>
      <c r="UKK7" s="72"/>
      <c r="UKL7" s="72"/>
      <c r="UKM7" s="72"/>
      <c r="UKN7" s="72"/>
      <c r="UKO7" s="72"/>
      <c r="UKP7" s="72"/>
      <c r="UKQ7" s="72"/>
      <c r="UKR7" s="72"/>
      <c r="UKS7" s="72"/>
      <c r="UKT7" s="72"/>
      <c r="UKU7" s="72"/>
      <c r="UKV7" s="72"/>
      <c r="UKW7" s="72"/>
      <c r="UKX7" s="72"/>
      <c r="UKY7" s="72"/>
      <c r="UKZ7" s="72"/>
      <c r="ULA7" s="72"/>
      <c r="ULB7" s="72"/>
      <c r="ULC7" s="72"/>
      <c r="ULD7" s="72"/>
      <c r="ULE7" s="72"/>
      <c r="ULF7" s="72"/>
      <c r="ULG7" s="72"/>
      <c r="ULH7" s="72"/>
      <c r="ULI7" s="72"/>
      <c r="ULJ7" s="72"/>
      <c r="ULK7" s="72"/>
      <c r="ULL7" s="72"/>
      <c r="ULM7" s="72"/>
      <c r="ULN7" s="72"/>
      <c r="ULO7" s="72"/>
      <c r="ULP7" s="72"/>
      <c r="ULQ7" s="72"/>
      <c r="ULR7" s="72"/>
      <c r="ULS7" s="72"/>
      <c r="ULT7" s="72"/>
      <c r="ULU7" s="72"/>
      <c r="ULV7" s="72"/>
      <c r="ULW7" s="72"/>
      <c r="ULX7" s="72"/>
      <c r="ULY7" s="72"/>
      <c r="ULZ7" s="72"/>
      <c r="UMA7" s="72"/>
      <c r="UMB7" s="72"/>
      <c r="UMC7" s="72"/>
      <c r="UMD7" s="72"/>
      <c r="UME7" s="72"/>
      <c r="UMF7" s="72"/>
      <c r="UMG7" s="72"/>
      <c r="UMH7" s="72"/>
      <c r="UMI7" s="72"/>
      <c r="UMJ7" s="72"/>
      <c r="UMK7" s="72"/>
      <c r="UML7" s="72"/>
      <c r="UMM7" s="72"/>
      <c r="UMN7" s="72"/>
      <c r="UMO7" s="72"/>
      <c r="UMP7" s="72"/>
      <c r="UMQ7" s="72"/>
      <c r="UMR7" s="72"/>
      <c r="UMS7" s="72"/>
      <c r="UMT7" s="72"/>
      <c r="UMU7" s="72"/>
      <c r="UMV7" s="72"/>
      <c r="UMW7" s="72"/>
      <c r="UMX7" s="72"/>
      <c r="UMY7" s="72"/>
      <c r="UMZ7" s="72"/>
      <c r="UNA7" s="72"/>
      <c r="UNB7" s="72"/>
      <c r="UNC7" s="72"/>
      <c r="UND7" s="72"/>
      <c r="UNE7" s="72"/>
      <c r="UNF7" s="72"/>
      <c r="UNG7" s="72"/>
      <c r="UNH7" s="72"/>
      <c r="UNI7" s="72"/>
      <c r="UNJ7" s="72"/>
      <c r="UNK7" s="72"/>
      <c r="UNL7" s="72"/>
      <c r="UNM7" s="72"/>
      <c r="UNN7" s="72"/>
      <c r="UNO7" s="72"/>
      <c r="UNP7" s="72"/>
      <c r="UNQ7" s="72"/>
      <c r="UNR7" s="72"/>
      <c r="UNS7" s="72"/>
      <c r="UNT7" s="72"/>
      <c r="UNU7" s="72"/>
      <c r="UNV7" s="72"/>
      <c r="UNW7" s="72"/>
      <c r="UNX7" s="72"/>
      <c r="UNY7" s="72"/>
      <c r="UNZ7" s="72"/>
      <c r="UOA7" s="72"/>
      <c r="UOB7" s="72"/>
      <c r="UOC7" s="72"/>
      <c r="UOD7" s="72"/>
      <c r="UOE7" s="72"/>
      <c r="UOF7" s="72"/>
      <c r="UOG7" s="72"/>
      <c r="UOH7" s="72"/>
      <c r="UOI7" s="72"/>
      <c r="UOJ7" s="72"/>
      <c r="UOK7" s="72"/>
      <c r="UOL7" s="72"/>
      <c r="UOM7" s="72"/>
      <c r="UON7" s="72"/>
      <c r="UOO7" s="72"/>
      <c r="UOP7" s="72"/>
      <c r="UOQ7" s="72"/>
      <c r="UOR7" s="72"/>
      <c r="UOS7" s="72"/>
      <c r="UOT7" s="72"/>
      <c r="UOU7" s="72"/>
      <c r="UOV7" s="72"/>
      <c r="UOW7" s="72"/>
      <c r="UOX7" s="72"/>
      <c r="UOY7" s="72"/>
      <c r="UOZ7" s="72"/>
      <c r="UPA7" s="72"/>
      <c r="UPB7" s="72"/>
      <c r="UPC7" s="72"/>
      <c r="UPD7" s="72"/>
      <c r="UPE7" s="72"/>
      <c r="UPF7" s="72"/>
      <c r="UPG7" s="72"/>
      <c r="UPH7" s="72"/>
      <c r="UPI7" s="72"/>
      <c r="UPJ7" s="72"/>
      <c r="UPK7" s="72"/>
      <c r="UPL7" s="72"/>
      <c r="UPM7" s="72"/>
      <c r="UPN7" s="72"/>
      <c r="UPO7" s="72"/>
      <c r="UPP7" s="72"/>
      <c r="UPQ7" s="72"/>
      <c r="UPR7" s="72"/>
      <c r="UPS7" s="72"/>
      <c r="UPT7" s="72"/>
      <c r="UPU7" s="72"/>
      <c r="UPV7" s="72"/>
      <c r="UPW7" s="72"/>
      <c r="UPX7" s="72"/>
      <c r="UPY7" s="72"/>
      <c r="UPZ7" s="72"/>
      <c r="UQA7" s="72"/>
      <c r="UQB7" s="72"/>
      <c r="UQC7" s="72"/>
      <c r="UQD7" s="72"/>
      <c r="UQE7" s="72"/>
      <c r="UQF7" s="72"/>
      <c r="UQG7" s="72"/>
      <c r="UQH7" s="72"/>
      <c r="UQI7" s="72"/>
      <c r="UQJ7" s="72"/>
      <c r="UQK7" s="72"/>
      <c r="UQL7" s="72"/>
      <c r="UQM7" s="72"/>
      <c r="UQN7" s="72"/>
      <c r="UQO7" s="72"/>
      <c r="UQP7" s="72"/>
      <c r="UQQ7" s="72"/>
      <c r="UQR7" s="72"/>
      <c r="UQS7" s="72"/>
      <c r="UQT7" s="72"/>
      <c r="UQU7" s="72"/>
      <c r="UQV7" s="72"/>
      <c r="UQW7" s="72"/>
      <c r="UQX7" s="72"/>
      <c r="UQY7" s="72"/>
      <c r="UQZ7" s="72"/>
      <c r="URA7" s="72"/>
      <c r="URB7" s="72"/>
      <c r="URC7" s="72"/>
      <c r="URD7" s="72"/>
      <c r="URE7" s="72"/>
      <c r="URF7" s="72"/>
      <c r="URG7" s="72"/>
      <c r="URH7" s="72"/>
      <c r="URI7" s="72"/>
      <c r="URJ7" s="72"/>
      <c r="URK7" s="72"/>
      <c r="URL7" s="72"/>
      <c r="URM7" s="72"/>
      <c r="URN7" s="72"/>
      <c r="URO7" s="72"/>
      <c r="URP7" s="72"/>
      <c r="URQ7" s="72"/>
      <c r="URR7" s="72"/>
      <c r="URS7" s="72"/>
      <c r="URT7" s="72"/>
      <c r="URU7" s="72"/>
      <c r="URV7" s="72"/>
      <c r="URW7" s="72"/>
      <c r="URX7" s="72"/>
      <c r="URY7" s="72"/>
      <c r="URZ7" s="72"/>
      <c r="USA7" s="72"/>
      <c r="USB7" s="72"/>
      <c r="USC7" s="72"/>
      <c r="USD7" s="72"/>
      <c r="USE7" s="72"/>
      <c r="USF7" s="72"/>
      <c r="USG7" s="72"/>
      <c r="USH7" s="72"/>
      <c r="USI7" s="72"/>
      <c r="USJ7" s="72"/>
      <c r="USK7" s="72"/>
      <c r="USL7" s="72"/>
      <c r="USM7" s="72"/>
      <c r="USN7" s="72"/>
      <c r="USO7" s="72"/>
      <c r="USP7" s="72"/>
      <c r="USQ7" s="72"/>
      <c r="USR7" s="72"/>
      <c r="USS7" s="72"/>
      <c r="UST7" s="72"/>
      <c r="USU7" s="72"/>
      <c r="USV7" s="72"/>
      <c r="USW7" s="72"/>
      <c r="USX7" s="72"/>
      <c r="USY7" s="72"/>
      <c r="USZ7" s="72"/>
      <c r="UTA7" s="72"/>
      <c r="UTB7" s="72"/>
      <c r="UTC7" s="72"/>
      <c r="UTD7" s="72"/>
      <c r="UTE7" s="72"/>
      <c r="UTF7" s="72"/>
      <c r="UTG7" s="72"/>
      <c r="UTH7" s="72"/>
      <c r="UTI7" s="72"/>
      <c r="UTJ7" s="72"/>
      <c r="UTK7" s="72"/>
      <c r="UTL7" s="72"/>
      <c r="UTM7" s="72"/>
      <c r="UTN7" s="72"/>
      <c r="UTO7" s="72"/>
      <c r="UTP7" s="72"/>
      <c r="UTQ7" s="72"/>
      <c r="UTR7" s="72"/>
      <c r="UTS7" s="72"/>
      <c r="UTT7" s="72"/>
      <c r="UTU7" s="72"/>
      <c r="UTV7" s="72"/>
      <c r="UTW7" s="72"/>
      <c r="UTX7" s="72"/>
      <c r="UTY7" s="72"/>
      <c r="UTZ7" s="72"/>
      <c r="UUA7" s="72"/>
      <c r="UUB7" s="72"/>
      <c r="UUC7" s="72"/>
      <c r="UUD7" s="72"/>
      <c r="UUE7" s="72"/>
      <c r="UUF7" s="72"/>
      <c r="UUG7" s="72"/>
      <c r="UUH7" s="72"/>
      <c r="UUI7" s="72"/>
      <c r="UUJ7" s="72"/>
      <c r="UUK7" s="72"/>
      <c r="UUL7" s="72"/>
      <c r="UUM7" s="72"/>
      <c r="UUN7" s="72"/>
      <c r="UUO7" s="72"/>
      <c r="UUP7" s="72"/>
      <c r="UUQ7" s="72"/>
      <c r="UUR7" s="72"/>
      <c r="UUS7" s="72"/>
      <c r="UUT7" s="72"/>
      <c r="UUU7" s="72"/>
      <c r="UUV7" s="72"/>
      <c r="UUW7" s="72"/>
      <c r="UUX7" s="72"/>
      <c r="UUY7" s="72"/>
      <c r="UUZ7" s="72"/>
      <c r="UVA7" s="72"/>
      <c r="UVB7" s="72"/>
      <c r="UVC7" s="72"/>
      <c r="UVD7" s="72"/>
      <c r="UVE7" s="72"/>
      <c r="UVF7" s="72"/>
      <c r="UVG7" s="72"/>
      <c r="UVH7" s="72"/>
      <c r="UVI7" s="72"/>
      <c r="UVJ7" s="72"/>
      <c r="UVK7" s="72"/>
      <c r="UVL7" s="72"/>
      <c r="UVM7" s="72"/>
      <c r="UVN7" s="72"/>
      <c r="UVO7" s="72"/>
      <c r="UVP7" s="72"/>
      <c r="UVQ7" s="72"/>
      <c r="UVR7" s="72"/>
      <c r="UVS7" s="72"/>
      <c r="UVT7" s="72"/>
      <c r="UVU7" s="72"/>
      <c r="UVV7" s="72"/>
      <c r="UVW7" s="72"/>
      <c r="UVX7" s="72"/>
      <c r="UVY7" s="72"/>
      <c r="UVZ7" s="72"/>
      <c r="UWA7" s="72"/>
      <c r="UWB7" s="72"/>
      <c r="UWC7" s="72"/>
      <c r="UWD7" s="72"/>
      <c r="UWE7" s="72"/>
      <c r="UWF7" s="72"/>
      <c r="UWG7" s="72"/>
      <c r="UWH7" s="72"/>
      <c r="UWI7" s="72"/>
      <c r="UWJ7" s="72"/>
      <c r="UWK7" s="72"/>
      <c r="UWL7" s="72"/>
      <c r="UWM7" s="72"/>
      <c r="UWN7" s="72"/>
      <c r="UWO7" s="72"/>
      <c r="UWP7" s="72"/>
      <c r="UWQ7" s="72"/>
      <c r="UWR7" s="72"/>
      <c r="UWS7" s="72"/>
      <c r="UWT7" s="72"/>
      <c r="UWU7" s="72"/>
      <c r="UWV7" s="72"/>
      <c r="UWW7" s="72"/>
      <c r="UWX7" s="72"/>
      <c r="UWY7" s="72"/>
      <c r="UWZ7" s="72"/>
      <c r="UXA7" s="72"/>
      <c r="UXB7" s="72"/>
      <c r="UXC7" s="72"/>
      <c r="UXD7" s="72"/>
      <c r="UXE7" s="72"/>
      <c r="UXF7" s="72"/>
      <c r="UXG7" s="72"/>
      <c r="UXH7" s="72"/>
      <c r="UXI7" s="72"/>
      <c r="UXJ7" s="72"/>
      <c r="UXK7" s="72"/>
      <c r="UXL7" s="72"/>
      <c r="UXM7" s="72"/>
      <c r="UXN7" s="72"/>
      <c r="UXO7" s="72"/>
      <c r="UXP7" s="72"/>
      <c r="UXQ7" s="72"/>
      <c r="UXR7" s="72"/>
      <c r="UXS7" s="72"/>
      <c r="UXT7" s="72"/>
      <c r="UXU7" s="72"/>
      <c r="UXV7" s="72"/>
      <c r="UXW7" s="72"/>
      <c r="UXX7" s="72"/>
      <c r="UXY7" s="72"/>
      <c r="UXZ7" s="72"/>
      <c r="UYA7" s="72"/>
      <c r="UYB7" s="72"/>
      <c r="UYC7" s="72"/>
      <c r="UYD7" s="72"/>
      <c r="UYE7" s="72"/>
      <c r="UYF7" s="72"/>
      <c r="UYG7" s="72"/>
      <c r="UYH7" s="72"/>
      <c r="UYI7" s="72"/>
      <c r="UYJ7" s="72"/>
      <c r="UYK7" s="72"/>
      <c r="UYL7" s="72"/>
      <c r="UYM7" s="72"/>
      <c r="UYN7" s="72"/>
      <c r="UYO7" s="72"/>
      <c r="UYP7" s="72"/>
      <c r="UYQ7" s="72"/>
      <c r="UYR7" s="72"/>
      <c r="UYS7" s="72"/>
      <c r="UYT7" s="72"/>
      <c r="UYU7" s="72"/>
      <c r="UYV7" s="72"/>
      <c r="UYW7" s="72"/>
      <c r="UYX7" s="72"/>
      <c r="UYY7" s="72"/>
      <c r="UYZ7" s="72"/>
      <c r="UZA7" s="72"/>
      <c r="UZB7" s="72"/>
      <c r="UZC7" s="72"/>
      <c r="UZD7" s="72"/>
      <c r="UZE7" s="72"/>
      <c r="UZF7" s="72"/>
      <c r="UZG7" s="72"/>
      <c r="UZH7" s="72"/>
      <c r="UZI7" s="72"/>
      <c r="UZJ7" s="72"/>
      <c r="UZK7" s="72"/>
      <c r="UZL7" s="72"/>
      <c r="UZM7" s="72"/>
      <c r="UZN7" s="72"/>
      <c r="UZO7" s="72"/>
      <c r="UZP7" s="72"/>
      <c r="UZQ7" s="72"/>
      <c r="UZR7" s="72"/>
      <c r="UZS7" s="72"/>
      <c r="UZT7" s="72"/>
      <c r="UZU7" s="72"/>
      <c r="UZV7" s="72"/>
      <c r="UZW7" s="72"/>
      <c r="UZX7" s="72"/>
      <c r="UZY7" s="72"/>
      <c r="UZZ7" s="72"/>
      <c r="VAA7" s="72"/>
      <c r="VAB7" s="72"/>
      <c r="VAC7" s="72"/>
      <c r="VAD7" s="72"/>
      <c r="VAE7" s="72"/>
      <c r="VAF7" s="72"/>
      <c r="VAG7" s="72"/>
      <c r="VAH7" s="72"/>
      <c r="VAI7" s="72"/>
      <c r="VAJ7" s="72"/>
      <c r="VAK7" s="72"/>
      <c r="VAL7" s="72"/>
      <c r="VAM7" s="72"/>
      <c r="VAN7" s="72"/>
      <c r="VAO7" s="72"/>
      <c r="VAP7" s="72"/>
      <c r="VAQ7" s="72"/>
      <c r="VAR7" s="72"/>
      <c r="VAS7" s="72"/>
      <c r="VAT7" s="72"/>
      <c r="VAU7" s="72"/>
      <c r="VAV7" s="72"/>
      <c r="VAW7" s="72"/>
      <c r="VAX7" s="72"/>
      <c r="VAY7" s="72"/>
      <c r="VAZ7" s="72"/>
      <c r="VBA7" s="72"/>
      <c r="VBB7" s="72"/>
      <c r="VBC7" s="72"/>
      <c r="VBD7" s="72"/>
      <c r="VBE7" s="72"/>
      <c r="VBF7" s="72"/>
      <c r="VBG7" s="72"/>
      <c r="VBH7" s="72"/>
      <c r="VBI7" s="72"/>
      <c r="VBJ7" s="72"/>
      <c r="VBK7" s="72"/>
      <c r="VBL7" s="72"/>
      <c r="VBM7" s="72"/>
      <c r="VBN7" s="72"/>
      <c r="VBO7" s="72"/>
      <c r="VBP7" s="72"/>
      <c r="VBQ7" s="72"/>
      <c r="VBR7" s="72"/>
      <c r="VBS7" s="72"/>
      <c r="VBT7" s="72"/>
      <c r="VBU7" s="72"/>
      <c r="VBV7" s="72"/>
      <c r="VBW7" s="72"/>
      <c r="VBX7" s="72"/>
      <c r="VBY7" s="72"/>
      <c r="VBZ7" s="72"/>
      <c r="VCA7" s="72"/>
      <c r="VCB7" s="72"/>
      <c r="VCC7" s="72"/>
      <c r="VCD7" s="72"/>
      <c r="VCE7" s="72"/>
      <c r="VCF7" s="72"/>
      <c r="VCG7" s="72"/>
      <c r="VCH7" s="72"/>
      <c r="VCI7" s="72"/>
      <c r="VCJ7" s="72"/>
      <c r="VCK7" s="72"/>
      <c r="VCL7" s="72"/>
      <c r="VCM7" s="72"/>
      <c r="VCN7" s="72"/>
      <c r="VCO7" s="72"/>
      <c r="VCP7" s="72"/>
      <c r="VCQ7" s="72"/>
      <c r="VCR7" s="72"/>
      <c r="VCS7" s="72"/>
      <c r="VCT7" s="72"/>
      <c r="VCU7" s="72"/>
      <c r="VCV7" s="72"/>
      <c r="VCW7" s="72"/>
      <c r="VCX7" s="72"/>
      <c r="VCY7" s="72"/>
      <c r="VCZ7" s="72"/>
      <c r="VDA7" s="72"/>
      <c r="VDB7" s="72"/>
      <c r="VDC7" s="72"/>
      <c r="VDD7" s="72"/>
      <c r="VDE7" s="72"/>
      <c r="VDF7" s="72"/>
      <c r="VDG7" s="72"/>
      <c r="VDH7" s="72"/>
      <c r="VDI7" s="72"/>
      <c r="VDJ7" s="72"/>
      <c r="VDK7" s="72"/>
      <c r="VDL7" s="72"/>
      <c r="VDM7" s="72"/>
      <c r="VDN7" s="72"/>
      <c r="VDO7" s="72"/>
      <c r="VDP7" s="72"/>
      <c r="VDQ7" s="72"/>
      <c r="VDR7" s="72"/>
      <c r="VDS7" s="72"/>
      <c r="VDT7" s="72"/>
      <c r="VDU7" s="72"/>
      <c r="VDV7" s="72"/>
      <c r="VDW7" s="72"/>
      <c r="VDX7" s="72"/>
      <c r="VDY7" s="72"/>
      <c r="VDZ7" s="72"/>
      <c r="VEA7" s="72"/>
      <c r="VEB7" s="72"/>
      <c r="VEC7" s="72"/>
      <c r="VED7" s="72"/>
      <c r="VEE7" s="72"/>
      <c r="VEF7" s="72"/>
      <c r="VEG7" s="72"/>
      <c r="VEH7" s="72"/>
      <c r="VEI7" s="72"/>
      <c r="VEJ7" s="72"/>
      <c r="VEK7" s="72"/>
      <c r="VEL7" s="72"/>
      <c r="VEM7" s="72"/>
      <c r="VEN7" s="72"/>
      <c r="VEO7" s="72"/>
      <c r="VEP7" s="72"/>
      <c r="VEQ7" s="72"/>
      <c r="VER7" s="72"/>
      <c r="VES7" s="72"/>
      <c r="VET7" s="72"/>
      <c r="VEU7" s="72"/>
      <c r="VEV7" s="72"/>
      <c r="VEW7" s="72"/>
      <c r="VEX7" s="72"/>
      <c r="VEY7" s="72"/>
      <c r="VEZ7" s="72"/>
      <c r="VFA7" s="72"/>
      <c r="VFB7" s="72"/>
      <c r="VFC7" s="72"/>
      <c r="VFD7" s="72"/>
      <c r="VFE7" s="72"/>
      <c r="VFF7" s="72"/>
      <c r="VFG7" s="72"/>
      <c r="VFH7" s="72"/>
      <c r="VFI7" s="72"/>
      <c r="VFJ7" s="72"/>
      <c r="VFK7" s="72"/>
      <c r="VFL7" s="72"/>
      <c r="VFM7" s="72"/>
      <c r="VFN7" s="72"/>
      <c r="VFO7" s="72"/>
      <c r="VFP7" s="72"/>
      <c r="VFQ7" s="72"/>
      <c r="VFR7" s="72"/>
      <c r="VFS7" s="72"/>
      <c r="VFT7" s="72"/>
      <c r="VFU7" s="72"/>
      <c r="VFV7" s="72"/>
      <c r="VFW7" s="72"/>
      <c r="VFX7" s="72"/>
      <c r="VFY7" s="72"/>
      <c r="VFZ7" s="72"/>
      <c r="VGA7" s="72"/>
      <c r="VGB7" s="72"/>
      <c r="VGC7" s="72"/>
      <c r="VGD7" s="72"/>
      <c r="VGE7" s="72"/>
      <c r="VGF7" s="72"/>
      <c r="VGG7" s="72"/>
      <c r="VGH7" s="72"/>
      <c r="VGI7" s="72"/>
      <c r="VGJ7" s="72"/>
      <c r="VGK7" s="72"/>
      <c r="VGL7" s="72"/>
      <c r="VGM7" s="72"/>
      <c r="VGN7" s="72"/>
      <c r="VGO7" s="72"/>
      <c r="VGP7" s="72"/>
      <c r="VGQ7" s="72"/>
      <c r="VGR7" s="72"/>
      <c r="VGS7" s="72"/>
      <c r="VGT7" s="72"/>
      <c r="VGU7" s="72"/>
      <c r="VGV7" s="72"/>
      <c r="VGW7" s="72"/>
      <c r="VGX7" s="72"/>
      <c r="VGY7" s="72"/>
      <c r="VGZ7" s="72"/>
      <c r="VHA7" s="72"/>
      <c r="VHB7" s="72"/>
      <c r="VHC7" s="72"/>
      <c r="VHD7" s="72"/>
      <c r="VHE7" s="72"/>
      <c r="VHF7" s="72"/>
      <c r="VHG7" s="72"/>
      <c r="VHH7" s="72"/>
      <c r="VHI7" s="72"/>
      <c r="VHJ7" s="72"/>
      <c r="VHK7" s="72"/>
      <c r="VHL7" s="72"/>
      <c r="VHM7" s="72"/>
      <c r="VHN7" s="72"/>
      <c r="VHO7" s="72"/>
      <c r="VHP7" s="72"/>
      <c r="VHQ7" s="72"/>
      <c r="VHR7" s="72"/>
      <c r="VHS7" s="72"/>
      <c r="VHT7" s="72"/>
      <c r="VHU7" s="72"/>
      <c r="VHV7" s="72"/>
      <c r="VHW7" s="72"/>
      <c r="VHX7" s="72"/>
      <c r="VHY7" s="72"/>
      <c r="VHZ7" s="72"/>
      <c r="VIA7" s="72"/>
      <c r="VIB7" s="72"/>
      <c r="VIC7" s="72"/>
      <c r="VID7" s="72"/>
      <c r="VIE7" s="72"/>
      <c r="VIF7" s="72"/>
      <c r="VIG7" s="72"/>
      <c r="VIH7" s="72"/>
      <c r="VII7" s="72"/>
      <c r="VIJ7" s="72"/>
      <c r="VIK7" s="72"/>
      <c r="VIL7" s="72"/>
      <c r="VIM7" s="72"/>
      <c r="VIN7" s="72"/>
      <c r="VIO7" s="72"/>
      <c r="VIP7" s="72"/>
      <c r="VIQ7" s="72"/>
      <c r="VIR7" s="72"/>
      <c r="VIS7" s="72"/>
      <c r="VIT7" s="72"/>
      <c r="VIU7" s="72"/>
      <c r="VIV7" s="72"/>
      <c r="VIW7" s="72"/>
      <c r="VIX7" s="72"/>
      <c r="VIY7" s="72"/>
      <c r="VIZ7" s="72"/>
      <c r="VJA7" s="72"/>
      <c r="VJB7" s="72"/>
      <c r="VJC7" s="72"/>
      <c r="VJD7" s="72"/>
      <c r="VJE7" s="72"/>
      <c r="VJF7" s="72"/>
      <c r="VJG7" s="72"/>
      <c r="VJH7" s="72"/>
      <c r="VJI7" s="72"/>
      <c r="VJJ7" s="72"/>
      <c r="VJK7" s="72"/>
      <c r="VJL7" s="72"/>
      <c r="VJM7" s="72"/>
      <c r="VJN7" s="72"/>
      <c r="VJO7" s="72"/>
      <c r="VJP7" s="72"/>
      <c r="VJQ7" s="72"/>
      <c r="VJR7" s="72"/>
      <c r="VJS7" s="72"/>
      <c r="VJT7" s="72"/>
      <c r="VJU7" s="72"/>
      <c r="VJV7" s="72"/>
      <c r="VJW7" s="72"/>
      <c r="VJX7" s="72"/>
      <c r="VJY7" s="72"/>
      <c r="VJZ7" s="72"/>
      <c r="VKA7" s="72"/>
      <c r="VKB7" s="72"/>
      <c r="VKC7" s="72"/>
      <c r="VKD7" s="72"/>
      <c r="VKE7" s="72"/>
      <c r="VKF7" s="72"/>
      <c r="VKG7" s="72"/>
      <c r="VKH7" s="72"/>
      <c r="VKI7" s="72"/>
      <c r="VKJ7" s="72"/>
      <c r="VKK7" s="72"/>
      <c r="VKL7" s="72"/>
      <c r="VKM7" s="72"/>
      <c r="VKN7" s="72"/>
      <c r="VKO7" s="72"/>
      <c r="VKP7" s="72"/>
      <c r="VKQ7" s="72"/>
      <c r="VKR7" s="72"/>
      <c r="VKS7" s="72"/>
      <c r="VKT7" s="72"/>
      <c r="VKU7" s="72"/>
      <c r="VKV7" s="72"/>
      <c r="VKW7" s="72"/>
      <c r="VKX7" s="72"/>
      <c r="VKY7" s="72"/>
      <c r="VKZ7" s="72"/>
      <c r="VLA7" s="72"/>
      <c r="VLB7" s="72"/>
      <c r="VLC7" s="72"/>
      <c r="VLD7" s="72"/>
      <c r="VLE7" s="72"/>
      <c r="VLF7" s="72"/>
      <c r="VLG7" s="72"/>
      <c r="VLH7" s="72"/>
      <c r="VLI7" s="72"/>
      <c r="VLJ7" s="72"/>
      <c r="VLK7" s="72"/>
      <c r="VLL7" s="72"/>
      <c r="VLM7" s="72"/>
      <c r="VLN7" s="72"/>
      <c r="VLO7" s="72"/>
      <c r="VLP7" s="72"/>
      <c r="VLQ7" s="72"/>
      <c r="VLR7" s="72"/>
      <c r="VLS7" s="72"/>
      <c r="VLT7" s="72"/>
      <c r="VLU7" s="72"/>
      <c r="VLV7" s="72"/>
      <c r="VLW7" s="72"/>
      <c r="VLX7" s="72"/>
      <c r="VLY7" s="72"/>
      <c r="VLZ7" s="72"/>
      <c r="VMA7" s="72"/>
      <c r="VMB7" s="72"/>
      <c r="VMC7" s="72"/>
      <c r="VMD7" s="72"/>
      <c r="VME7" s="72"/>
      <c r="VMF7" s="72"/>
      <c r="VMG7" s="72"/>
      <c r="VMH7" s="72"/>
      <c r="VMI7" s="72"/>
      <c r="VMJ7" s="72"/>
      <c r="VMK7" s="72"/>
      <c r="VML7" s="72"/>
      <c r="VMM7" s="72"/>
      <c r="VMN7" s="72"/>
      <c r="VMO7" s="72"/>
      <c r="VMP7" s="72"/>
      <c r="VMQ7" s="72"/>
      <c r="VMR7" s="72"/>
      <c r="VMS7" s="72"/>
      <c r="VMT7" s="72"/>
      <c r="VMU7" s="72"/>
      <c r="VMV7" s="72"/>
      <c r="VMW7" s="72"/>
      <c r="VMX7" s="72"/>
      <c r="VMY7" s="72"/>
      <c r="VMZ7" s="72"/>
      <c r="VNA7" s="72"/>
      <c r="VNB7" s="72"/>
      <c r="VNC7" s="72"/>
      <c r="VND7" s="72"/>
      <c r="VNE7" s="72"/>
      <c r="VNF7" s="72"/>
      <c r="VNG7" s="72"/>
      <c r="VNH7" s="72"/>
      <c r="VNI7" s="72"/>
      <c r="VNJ7" s="72"/>
      <c r="VNK7" s="72"/>
      <c r="VNL7" s="72"/>
      <c r="VNM7" s="72"/>
      <c r="VNN7" s="72"/>
      <c r="VNO7" s="72"/>
      <c r="VNP7" s="72"/>
      <c r="VNQ7" s="72"/>
      <c r="VNR7" s="72"/>
      <c r="VNS7" s="72"/>
      <c r="VNT7" s="72"/>
      <c r="VNU7" s="72"/>
      <c r="VNV7" s="72"/>
      <c r="VNW7" s="72"/>
      <c r="VNX7" s="72"/>
      <c r="VNY7" s="72"/>
      <c r="VNZ7" s="72"/>
      <c r="VOA7" s="72"/>
      <c r="VOB7" s="72"/>
      <c r="VOC7" s="72"/>
      <c r="VOD7" s="72"/>
      <c r="VOE7" s="72"/>
      <c r="VOF7" s="72"/>
      <c r="VOG7" s="72"/>
      <c r="VOH7" s="72"/>
      <c r="VOI7" s="72"/>
      <c r="VOJ7" s="72"/>
      <c r="VOK7" s="72"/>
      <c r="VOL7" s="72"/>
      <c r="VOM7" s="72"/>
      <c r="VON7" s="72"/>
      <c r="VOO7" s="72"/>
      <c r="VOP7" s="72"/>
      <c r="VOQ7" s="72"/>
      <c r="VOR7" s="72"/>
      <c r="VOS7" s="72"/>
      <c r="VOT7" s="72"/>
      <c r="VOU7" s="72"/>
      <c r="VOV7" s="72"/>
      <c r="VOW7" s="72"/>
      <c r="VOX7" s="72"/>
      <c r="VOY7" s="72"/>
      <c r="VOZ7" s="72"/>
      <c r="VPA7" s="72"/>
      <c r="VPB7" s="72"/>
      <c r="VPC7" s="72"/>
      <c r="VPD7" s="72"/>
      <c r="VPE7" s="72"/>
      <c r="VPF7" s="72"/>
      <c r="VPG7" s="72"/>
      <c r="VPH7" s="72"/>
      <c r="VPI7" s="72"/>
      <c r="VPJ7" s="72"/>
      <c r="VPK7" s="72"/>
      <c r="VPL7" s="72"/>
      <c r="VPM7" s="72"/>
      <c r="VPN7" s="72"/>
      <c r="VPO7" s="72"/>
      <c r="VPP7" s="72"/>
      <c r="VPQ7" s="72"/>
      <c r="VPR7" s="72"/>
      <c r="VPS7" s="72"/>
      <c r="VPT7" s="72"/>
      <c r="VPU7" s="72"/>
      <c r="VPV7" s="72"/>
      <c r="VPW7" s="72"/>
      <c r="VPX7" s="72"/>
      <c r="VPY7" s="72"/>
      <c r="VPZ7" s="72"/>
      <c r="VQA7" s="72"/>
      <c r="VQB7" s="72"/>
      <c r="VQC7" s="72"/>
      <c r="VQD7" s="72"/>
      <c r="VQE7" s="72"/>
      <c r="VQF7" s="72"/>
      <c r="VQG7" s="72"/>
      <c r="VQH7" s="72"/>
      <c r="VQI7" s="72"/>
      <c r="VQJ7" s="72"/>
      <c r="VQK7" s="72"/>
      <c r="VQL7" s="72"/>
      <c r="VQM7" s="72"/>
      <c r="VQN7" s="72"/>
      <c r="VQO7" s="72"/>
      <c r="VQP7" s="72"/>
      <c r="VQQ7" s="72"/>
      <c r="VQR7" s="72"/>
      <c r="VQS7" s="72"/>
      <c r="VQT7" s="72"/>
      <c r="VQU7" s="72"/>
      <c r="VQV7" s="72"/>
      <c r="VQW7" s="72"/>
      <c r="VQX7" s="72"/>
      <c r="VQY7" s="72"/>
      <c r="VQZ7" s="72"/>
      <c r="VRA7" s="72"/>
      <c r="VRB7" s="72"/>
      <c r="VRC7" s="72"/>
      <c r="VRD7" s="72"/>
      <c r="VRE7" s="72"/>
      <c r="VRF7" s="72"/>
      <c r="VRG7" s="72"/>
      <c r="VRH7" s="72"/>
      <c r="VRI7" s="72"/>
      <c r="VRJ7" s="72"/>
      <c r="VRK7" s="72"/>
      <c r="VRL7" s="72"/>
      <c r="VRM7" s="72"/>
      <c r="VRN7" s="72"/>
      <c r="VRO7" s="72"/>
      <c r="VRP7" s="72"/>
      <c r="VRQ7" s="72"/>
      <c r="VRR7" s="72"/>
      <c r="VRS7" s="72"/>
      <c r="VRT7" s="72"/>
      <c r="VRU7" s="72"/>
      <c r="VRV7" s="72"/>
      <c r="VRW7" s="72"/>
      <c r="VRX7" s="72"/>
      <c r="VRY7" s="72"/>
      <c r="VRZ7" s="72"/>
      <c r="VSA7" s="72"/>
      <c r="VSB7" s="72"/>
      <c r="VSC7" s="72"/>
      <c r="VSD7" s="72"/>
      <c r="VSE7" s="72"/>
      <c r="VSF7" s="72"/>
      <c r="VSG7" s="72"/>
      <c r="VSH7" s="72"/>
      <c r="VSI7" s="72"/>
      <c r="VSJ7" s="72"/>
      <c r="VSK7" s="72"/>
      <c r="VSL7" s="72"/>
      <c r="VSM7" s="72"/>
      <c r="VSN7" s="72"/>
      <c r="VSO7" s="72"/>
      <c r="VSP7" s="72"/>
      <c r="VSQ7" s="72"/>
      <c r="VSR7" s="72"/>
      <c r="VSS7" s="72"/>
      <c r="VST7" s="72"/>
      <c r="VSU7" s="72"/>
      <c r="VSV7" s="72"/>
      <c r="VSW7" s="72"/>
      <c r="VSX7" s="72"/>
      <c r="VSY7" s="72"/>
      <c r="VSZ7" s="72"/>
      <c r="VTA7" s="72"/>
      <c r="VTB7" s="72"/>
      <c r="VTC7" s="72"/>
      <c r="VTD7" s="72"/>
      <c r="VTE7" s="72"/>
      <c r="VTF7" s="72"/>
      <c r="VTG7" s="72"/>
      <c r="VTH7" s="72"/>
      <c r="VTI7" s="72"/>
      <c r="VTJ7" s="72"/>
      <c r="VTK7" s="72"/>
      <c r="VTL7" s="72"/>
      <c r="VTM7" s="72"/>
      <c r="VTN7" s="72"/>
      <c r="VTO7" s="72"/>
      <c r="VTP7" s="72"/>
      <c r="VTQ7" s="72"/>
      <c r="VTR7" s="72"/>
      <c r="VTS7" s="72"/>
      <c r="VTT7" s="72"/>
      <c r="VTU7" s="72"/>
      <c r="VTV7" s="72"/>
      <c r="VTW7" s="72"/>
      <c r="VTX7" s="72"/>
      <c r="VTY7" s="72"/>
      <c r="VTZ7" s="72"/>
      <c r="VUA7" s="72"/>
      <c r="VUB7" s="72"/>
      <c r="VUC7" s="72"/>
      <c r="VUD7" s="72"/>
      <c r="VUE7" s="72"/>
      <c r="VUF7" s="72"/>
      <c r="VUG7" s="72"/>
      <c r="VUH7" s="72"/>
      <c r="VUI7" s="72"/>
      <c r="VUJ7" s="72"/>
      <c r="VUK7" s="72"/>
      <c r="VUL7" s="72"/>
      <c r="VUM7" s="72"/>
      <c r="VUN7" s="72"/>
      <c r="VUO7" s="72"/>
      <c r="VUP7" s="72"/>
      <c r="VUQ7" s="72"/>
      <c r="VUR7" s="72"/>
      <c r="VUS7" s="72"/>
      <c r="VUT7" s="72"/>
      <c r="VUU7" s="72"/>
      <c r="VUV7" s="72"/>
      <c r="VUW7" s="72"/>
      <c r="VUX7" s="72"/>
      <c r="VUY7" s="72"/>
      <c r="VUZ7" s="72"/>
      <c r="VVA7" s="72"/>
      <c r="VVB7" s="72"/>
      <c r="VVC7" s="72"/>
      <c r="VVD7" s="72"/>
      <c r="VVE7" s="72"/>
      <c r="VVF7" s="72"/>
      <c r="VVG7" s="72"/>
      <c r="VVH7" s="72"/>
      <c r="VVI7" s="72"/>
      <c r="VVJ7" s="72"/>
      <c r="VVK7" s="72"/>
      <c r="VVL7" s="72"/>
      <c r="VVM7" s="72"/>
      <c r="VVN7" s="72"/>
      <c r="VVO7" s="72"/>
      <c r="VVP7" s="72"/>
      <c r="VVQ7" s="72"/>
      <c r="VVR7" s="72"/>
      <c r="VVS7" s="72"/>
      <c r="VVT7" s="72"/>
      <c r="VVU7" s="72"/>
      <c r="VVV7" s="72"/>
      <c r="VVW7" s="72"/>
      <c r="VVX7" s="72"/>
      <c r="VVY7" s="72"/>
      <c r="VVZ7" s="72"/>
      <c r="VWA7" s="72"/>
      <c r="VWB7" s="72"/>
      <c r="VWC7" s="72"/>
      <c r="VWD7" s="72"/>
      <c r="VWE7" s="72"/>
      <c r="VWF7" s="72"/>
      <c r="VWG7" s="72"/>
      <c r="VWH7" s="72"/>
      <c r="VWI7" s="72"/>
      <c r="VWJ7" s="72"/>
      <c r="VWK7" s="72"/>
      <c r="VWL7" s="72"/>
      <c r="VWM7" s="72"/>
      <c r="VWN7" s="72"/>
      <c r="VWO7" s="72"/>
      <c r="VWP7" s="72"/>
      <c r="VWQ7" s="72"/>
      <c r="VWR7" s="72"/>
      <c r="VWS7" s="72"/>
      <c r="VWT7" s="72"/>
      <c r="VWU7" s="72"/>
      <c r="VWV7" s="72"/>
      <c r="VWW7" s="72"/>
      <c r="VWX7" s="72"/>
      <c r="VWY7" s="72"/>
      <c r="VWZ7" s="72"/>
      <c r="VXA7" s="72"/>
      <c r="VXB7" s="72"/>
      <c r="VXC7" s="72"/>
      <c r="VXD7" s="72"/>
      <c r="VXE7" s="72"/>
      <c r="VXF7" s="72"/>
      <c r="VXG7" s="72"/>
      <c r="VXH7" s="72"/>
      <c r="VXI7" s="72"/>
      <c r="VXJ7" s="72"/>
      <c r="VXK7" s="72"/>
      <c r="VXL7" s="72"/>
      <c r="VXM7" s="72"/>
      <c r="VXN7" s="72"/>
      <c r="VXO7" s="72"/>
      <c r="VXP7" s="72"/>
      <c r="VXQ7" s="72"/>
      <c r="VXR7" s="72"/>
      <c r="VXS7" s="72"/>
      <c r="VXT7" s="72"/>
      <c r="VXU7" s="72"/>
      <c r="VXV7" s="72"/>
      <c r="VXW7" s="72"/>
      <c r="VXX7" s="72"/>
      <c r="VXY7" s="72"/>
      <c r="VXZ7" s="72"/>
      <c r="VYA7" s="72"/>
      <c r="VYB7" s="72"/>
      <c r="VYC7" s="72"/>
      <c r="VYD7" s="72"/>
      <c r="VYE7" s="72"/>
      <c r="VYF7" s="72"/>
      <c r="VYG7" s="72"/>
      <c r="VYH7" s="72"/>
      <c r="VYI7" s="72"/>
      <c r="VYJ7" s="72"/>
      <c r="VYK7" s="72"/>
      <c r="VYL7" s="72"/>
      <c r="VYM7" s="72"/>
      <c r="VYN7" s="72"/>
      <c r="VYO7" s="72"/>
      <c r="VYP7" s="72"/>
      <c r="VYQ7" s="72"/>
      <c r="VYR7" s="72"/>
      <c r="VYS7" s="72"/>
      <c r="VYT7" s="72"/>
      <c r="VYU7" s="72"/>
      <c r="VYV7" s="72"/>
      <c r="VYW7" s="72"/>
      <c r="VYX7" s="72"/>
      <c r="VYY7" s="72"/>
      <c r="VYZ7" s="72"/>
      <c r="VZA7" s="72"/>
      <c r="VZB7" s="72"/>
      <c r="VZC7" s="72"/>
      <c r="VZD7" s="72"/>
      <c r="VZE7" s="72"/>
      <c r="VZF7" s="72"/>
      <c r="VZG7" s="72"/>
      <c r="VZH7" s="72"/>
      <c r="VZI7" s="72"/>
      <c r="VZJ7" s="72"/>
      <c r="VZK7" s="72"/>
      <c r="VZL7" s="72"/>
      <c r="VZM7" s="72"/>
      <c r="VZN7" s="72"/>
      <c r="VZO7" s="72"/>
      <c r="VZP7" s="72"/>
      <c r="VZQ7" s="72"/>
      <c r="VZR7" s="72"/>
      <c r="VZS7" s="72"/>
      <c r="VZT7" s="72"/>
      <c r="VZU7" s="72"/>
      <c r="VZV7" s="72"/>
      <c r="VZW7" s="72"/>
      <c r="VZX7" s="72"/>
      <c r="VZY7" s="72"/>
      <c r="VZZ7" s="72"/>
      <c r="WAA7" s="72"/>
      <c r="WAB7" s="72"/>
      <c r="WAC7" s="72"/>
      <c r="WAD7" s="72"/>
      <c r="WAE7" s="72"/>
      <c r="WAF7" s="72"/>
      <c r="WAG7" s="72"/>
      <c r="WAH7" s="72"/>
      <c r="WAI7" s="72"/>
      <c r="WAJ7" s="72"/>
      <c r="WAK7" s="72"/>
      <c r="WAL7" s="72"/>
      <c r="WAM7" s="72"/>
      <c r="WAN7" s="72"/>
      <c r="WAO7" s="72"/>
      <c r="WAP7" s="72"/>
      <c r="WAQ7" s="72"/>
      <c r="WAR7" s="72"/>
      <c r="WAS7" s="72"/>
      <c r="WAT7" s="72"/>
      <c r="WAU7" s="72"/>
      <c r="WAV7" s="72"/>
      <c r="WAW7" s="72"/>
      <c r="WAX7" s="72"/>
      <c r="WAY7" s="72"/>
      <c r="WAZ7" s="72"/>
      <c r="WBA7" s="72"/>
      <c r="WBB7" s="72"/>
      <c r="WBC7" s="72"/>
      <c r="WBD7" s="72"/>
      <c r="WBE7" s="72"/>
      <c r="WBF7" s="72"/>
      <c r="WBG7" s="72"/>
      <c r="WBH7" s="72"/>
      <c r="WBI7" s="72"/>
      <c r="WBJ7" s="72"/>
      <c r="WBK7" s="72"/>
      <c r="WBL7" s="72"/>
      <c r="WBM7" s="72"/>
      <c r="WBN7" s="72"/>
      <c r="WBO7" s="72"/>
      <c r="WBP7" s="72"/>
      <c r="WBQ7" s="72"/>
      <c r="WBR7" s="72"/>
      <c r="WBS7" s="72"/>
      <c r="WBT7" s="72"/>
      <c r="WBU7" s="72"/>
      <c r="WBV7" s="72"/>
      <c r="WBW7" s="72"/>
      <c r="WBX7" s="72"/>
      <c r="WBY7" s="72"/>
      <c r="WBZ7" s="72"/>
      <c r="WCA7" s="72"/>
      <c r="WCB7" s="72"/>
      <c r="WCC7" s="72"/>
      <c r="WCD7" s="72"/>
      <c r="WCE7" s="72"/>
      <c r="WCF7" s="72"/>
      <c r="WCG7" s="72"/>
      <c r="WCH7" s="72"/>
      <c r="WCI7" s="72"/>
      <c r="WCJ7" s="72"/>
      <c r="WCK7" s="72"/>
      <c r="WCL7" s="72"/>
      <c r="WCM7" s="72"/>
      <c r="WCN7" s="72"/>
      <c r="WCO7" s="72"/>
      <c r="WCP7" s="72"/>
      <c r="WCQ7" s="72"/>
      <c r="WCR7" s="72"/>
      <c r="WCS7" s="72"/>
      <c r="WCT7" s="72"/>
      <c r="WCU7" s="72"/>
      <c r="WCV7" s="72"/>
      <c r="WCW7" s="72"/>
      <c r="WCX7" s="72"/>
      <c r="WCY7" s="72"/>
      <c r="WCZ7" s="72"/>
      <c r="WDA7" s="72"/>
      <c r="WDB7" s="72"/>
      <c r="WDC7" s="72"/>
      <c r="WDD7" s="72"/>
      <c r="WDE7" s="72"/>
      <c r="WDF7" s="72"/>
      <c r="WDG7" s="72"/>
      <c r="WDH7" s="72"/>
      <c r="WDI7" s="72"/>
      <c r="WDJ7" s="72"/>
      <c r="WDK7" s="72"/>
      <c r="WDL7" s="72"/>
      <c r="WDM7" s="72"/>
      <c r="WDN7" s="72"/>
      <c r="WDO7" s="72"/>
      <c r="WDP7" s="72"/>
      <c r="WDQ7" s="72"/>
      <c r="WDR7" s="72"/>
      <c r="WDS7" s="72"/>
      <c r="WDT7" s="72"/>
      <c r="WDU7" s="72"/>
      <c r="WDV7" s="72"/>
      <c r="WDW7" s="72"/>
      <c r="WDX7" s="72"/>
      <c r="WDY7" s="72"/>
      <c r="WDZ7" s="72"/>
      <c r="WEA7" s="72"/>
      <c r="WEB7" s="72"/>
      <c r="WEC7" s="72"/>
      <c r="WED7" s="72"/>
      <c r="WEE7" s="72"/>
      <c r="WEF7" s="72"/>
      <c r="WEG7" s="72"/>
      <c r="WEH7" s="72"/>
      <c r="WEI7" s="72"/>
      <c r="WEJ7" s="72"/>
      <c r="WEK7" s="72"/>
      <c r="WEL7" s="72"/>
      <c r="WEM7" s="72"/>
      <c r="WEN7" s="72"/>
      <c r="WEO7" s="72"/>
      <c r="WEP7" s="72"/>
      <c r="WEQ7" s="72"/>
      <c r="WER7" s="72"/>
      <c r="WES7" s="72"/>
      <c r="WET7" s="72"/>
      <c r="WEU7" s="72"/>
      <c r="WEV7" s="72"/>
      <c r="WEW7" s="72"/>
      <c r="WEX7" s="72"/>
      <c r="WEY7" s="72"/>
      <c r="WEZ7" s="72"/>
      <c r="WFA7" s="72"/>
      <c r="WFB7" s="72"/>
      <c r="WFC7" s="72"/>
      <c r="WFD7" s="72"/>
      <c r="WFE7" s="72"/>
      <c r="WFF7" s="72"/>
      <c r="WFG7" s="72"/>
      <c r="WFH7" s="72"/>
      <c r="WFI7" s="72"/>
      <c r="WFJ7" s="72"/>
      <c r="WFK7" s="72"/>
      <c r="WFL7" s="72"/>
      <c r="WFM7" s="72"/>
      <c r="WFN7" s="72"/>
      <c r="WFO7" s="72"/>
      <c r="WFP7" s="72"/>
      <c r="WFQ7" s="72"/>
      <c r="WFR7" s="72"/>
      <c r="WFS7" s="72"/>
      <c r="WFT7" s="72"/>
      <c r="WFU7" s="72"/>
      <c r="WFV7" s="72"/>
      <c r="WFW7" s="72"/>
      <c r="WFX7" s="72"/>
      <c r="WFY7" s="72"/>
      <c r="WFZ7" s="72"/>
      <c r="WGA7" s="72"/>
      <c r="WGB7" s="72"/>
      <c r="WGC7" s="72"/>
      <c r="WGD7" s="72"/>
      <c r="WGE7" s="72"/>
      <c r="WGF7" s="72"/>
      <c r="WGG7" s="72"/>
      <c r="WGH7" s="72"/>
      <c r="WGI7" s="72"/>
      <c r="WGJ7" s="72"/>
      <c r="WGK7" s="72"/>
      <c r="WGL7" s="72"/>
      <c r="WGM7" s="72"/>
      <c r="WGN7" s="72"/>
      <c r="WGO7" s="72"/>
      <c r="WGP7" s="72"/>
      <c r="WGQ7" s="72"/>
      <c r="WGR7" s="72"/>
      <c r="WGS7" s="72"/>
      <c r="WGT7" s="72"/>
      <c r="WGU7" s="72"/>
      <c r="WGV7" s="72"/>
      <c r="WGW7" s="72"/>
      <c r="WGX7" s="72"/>
      <c r="WGY7" s="72"/>
      <c r="WGZ7" s="72"/>
      <c r="WHA7" s="72"/>
      <c r="WHB7" s="72"/>
      <c r="WHC7" s="72"/>
      <c r="WHD7" s="72"/>
      <c r="WHE7" s="72"/>
      <c r="WHF7" s="72"/>
      <c r="WHG7" s="72"/>
      <c r="WHH7" s="72"/>
      <c r="WHI7" s="72"/>
      <c r="WHJ7" s="72"/>
      <c r="WHK7" s="72"/>
      <c r="WHL7" s="72"/>
      <c r="WHM7" s="72"/>
      <c r="WHN7" s="72"/>
      <c r="WHO7" s="72"/>
      <c r="WHP7" s="72"/>
      <c r="WHQ7" s="72"/>
      <c r="WHR7" s="72"/>
      <c r="WHS7" s="72"/>
      <c r="WHT7" s="72"/>
      <c r="WHU7" s="72"/>
      <c r="WHV7" s="72"/>
      <c r="WHW7" s="72"/>
      <c r="WHX7" s="72"/>
      <c r="WHY7" s="72"/>
      <c r="WHZ7" s="72"/>
      <c r="WIA7" s="72"/>
      <c r="WIB7" s="72"/>
      <c r="WIC7" s="72"/>
      <c r="WID7" s="72"/>
      <c r="WIE7" s="72"/>
      <c r="WIF7" s="72"/>
      <c r="WIG7" s="72"/>
      <c r="WIH7" s="72"/>
      <c r="WII7" s="72"/>
      <c r="WIJ7" s="72"/>
      <c r="WIK7" s="72"/>
      <c r="WIL7" s="72"/>
      <c r="WIM7" s="72"/>
      <c r="WIN7" s="72"/>
      <c r="WIO7" s="72"/>
      <c r="WIP7" s="72"/>
      <c r="WIQ7" s="72"/>
      <c r="WIR7" s="72"/>
      <c r="WIS7" s="72"/>
      <c r="WIT7" s="72"/>
      <c r="WIU7" s="72"/>
      <c r="WIV7" s="72"/>
      <c r="WIW7" s="72"/>
      <c r="WIX7" s="72"/>
      <c r="WIY7" s="72"/>
      <c r="WIZ7" s="72"/>
      <c r="WJA7" s="72"/>
      <c r="WJB7" s="72"/>
      <c r="WJC7" s="72"/>
      <c r="WJD7" s="72"/>
      <c r="WJE7" s="72"/>
      <c r="WJF7" s="72"/>
      <c r="WJG7" s="72"/>
      <c r="WJH7" s="72"/>
      <c r="WJI7" s="72"/>
      <c r="WJJ7" s="72"/>
      <c r="WJK7" s="72"/>
      <c r="WJL7" s="72"/>
      <c r="WJM7" s="72"/>
      <c r="WJN7" s="72"/>
      <c r="WJO7" s="72"/>
      <c r="WJP7" s="72"/>
      <c r="WJQ7" s="72"/>
      <c r="WJR7" s="72"/>
      <c r="WJS7" s="72"/>
      <c r="WJT7" s="72"/>
      <c r="WJU7" s="72"/>
      <c r="WJV7" s="72"/>
      <c r="WJW7" s="72"/>
      <c r="WJX7" s="72"/>
      <c r="WJY7" s="72"/>
      <c r="WJZ7" s="72"/>
      <c r="WKA7" s="72"/>
      <c r="WKB7" s="72"/>
      <c r="WKC7" s="72"/>
      <c r="WKD7" s="72"/>
      <c r="WKE7" s="72"/>
      <c r="WKF7" s="72"/>
      <c r="WKG7" s="72"/>
      <c r="WKH7" s="72"/>
      <c r="WKI7" s="72"/>
      <c r="WKJ7" s="72"/>
      <c r="WKK7" s="72"/>
      <c r="WKL7" s="72"/>
      <c r="WKM7" s="72"/>
      <c r="WKN7" s="72"/>
      <c r="WKO7" s="72"/>
      <c r="WKP7" s="72"/>
      <c r="WKQ7" s="72"/>
      <c r="WKR7" s="72"/>
      <c r="WKS7" s="72"/>
      <c r="WKT7" s="72"/>
      <c r="WKU7" s="72"/>
      <c r="WKV7" s="72"/>
      <c r="WKW7" s="72"/>
      <c r="WKX7" s="72"/>
      <c r="WKY7" s="72"/>
      <c r="WKZ7" s="72"/>
      <c r="WLA7" s="72"/>
      <c r="WLB7" s="72"/>
      <c r="WLC7" s="72"/>
      <c r="WLD7" s="72"/>
      <c r="WLE7" s="72"/>
      <c r="WLF7" s="72"/>
      <c r="WLG7" s="72"/>
      <c r="WLH7" s="72"/>
      <c r="WLI7" s="72"/>
      <c r="WLJ7" s="72"/>
      <c r="WLK7" s="72"/>
      <c r="WLL7" s="72"/>
      <c r="WLM7" s="72"/>
      <c r="WLN7" s="72"/>
      <c r="WLO7" s="72"/>
      <c r="WLP7" s="72"/>
      <c r="WLQ7" s="72"/>
      <c r="WLR7" s="72"/>
      <c r="WLS7" s="72"/>
      <c r="WLT7" s="72"/>
      <c r="WLU7" s="72"/>
      <c r="WLV7" s="72"/>
      <c r="WLW7" s="72"/>
      <c r="WLX7" s="72"/>
      <c r="WLY7" s="72"/>
      <c r="WLZ7" s="72"/>
      <c r="WMA7" s="72"/>
      <c r="WMB7" s="72"/>
      <c r="WMC7" s="72"/>
      <c r="WMD7" s="72"/>
      <c r="WME7" s="72"/>
      <c r="WMF7" s="72"/>
      <c r="WMG7" s="72"/>
      <c r="WMH7" s="72"/>
      <c r="WMI7" s="72"/>
      <c r="WMJ7" s="72"/>
      <c r="WMK7" s="72"/>
      <c r="WML7" s="72"/>
      <c r="WMM7" s="72"/>
      <c r="WMN7" s="72"/>
      <c r="WMO7" s="72"/>
      <c r="WMP7" s="72"/>
      <c r="WMQ7" s="72"/>
      <c r="WMR7" s="72"/>
      <c r="WMS7" s="72"/>
      <c r="WMT7" s="72"/>
      <c r="WMU7" s="72"/>
      <c r="WMV7" s="72"/>
      <c r="WMW7" s="72"/>
      <c r="WMX7" s="72"/>
      <c r="WMY7" s="72"/>
      <c r="WMZ7" s="72"/>
      <c r="WNA7" s="72"/>
      <c r="WNB7" s="72"/>
      <c r="WNC7" s="72"/>
      <c r="WND7" s="72"/>
      <c r="WNE7" s="72"/>
      <c r="WNF7" s="72"/>
      <c r="WNG7" s="72"/>
      <c r="WNH7" s="72"/>
      <c r="WNI7" s="72"/>
      <c r="WNJ7" s="72"/>
      <c r="WNK7" s="72"/>
      <c r="WNL7" s="72"/>
      <c r="WNM7" s="72"/>
      <c r="WNN7" s="72"/>
      <c r="WNO7" s="72"/>
      <c r="WNP7" s="72"/>
      <c r="WNQ7" s="72"/>
      <c r="WNR7" s="72"/>
      <c r="WNS7" s="72"/>
      <c r="WNT7" s="72"/>
      <c r="WNU7" s="72"/>
      <c r="WNV7" s="72"/>
      <c r="WNW7" s="72"/>
      <c r="WNX7" s="72"/>
      <c r="WNY7" s="72"/>
      <c r="WNZ7" s="72"/>
      <c r="WOA7" s="72"/>
      <c r="WOB7" s="72"/>
      <c r="WOC7" s="72"/>
      <c r="WOD7" s="72"/>
      <c r="WOE7" s="72"/>
      <c r="WOF7" s="72"/>
      <c r="WOG7" s="72"/>
      <c r="WOH7" s="72"/>
      <c r="WOI7" s="72"/>
      <c r="WOJ7" s="72"/>
      <c r="WOK7" s="72"/>
      <c r="WOL7" s="72"/>
      <c r="WOM7" s="72"/>
      <c r="WON7" s="72"/>
      <c r="WOO7" s="72"/>
      <c r="WOP7" s="72"/>
      <c r="WOQ7" s="72"/>
      <c r="WOR7" s="72"/>
      <c r="WOS7" s="72"/>
      <c r="WOT7" s="72"/>
      <c r="WOU7" s="72"/>
      <c r="WOV7" s="72"/>
      <c r="WOW7" s="72"/>
      <c r="WOX7" s="72"/>
      <c r="WOY7" s="72"/>
      <c r="WOZ7" s="72"/>
      <c r="WPA7" s="72"/>
      <c r="WPB7" s="72"/>
      <c r="WPC7" s="72"/>
      <c r="WPD7" s="72"/>
      <c r="WPE7" s="72"/>
      <c r="WPF7" s="72"/>
      <c r="WPG7" s="72"/>
      <c r="WPH7" s="72"/>
      <c r="WPI7" s="72"/>
      <c r="WPJ7" s="72"/>
      <c r="WPK7" s="72"/>
      <c r="WPL7" s="72"/>
      <c r="WPM7" s="72"/>
      <c r="WPN7" s="72"/>
      <c r="WPO7" s="72"/>
      <c r="WPP7" s="72"/>
      <c r="WPQ7" s="72"/>
      <c r="WPR7" s="72"/>
      <c r="WPS7" s="72"/>
      <c r="WPT7" s="72"/>
      <c r="WPU7" s="72"/>
      <c r="WPV7" s="72"/>
      <c r="WPW7" s="72"/>
      <c r="WPX7" s="72"/>
      <c r="WPY7" s="72"/>
      <c r="WPZ7" s="72"/>
      <c r="WQA7" s="72"/>
      <c r="WQB7" s="72"/>
      <c r="WQC7" s="72"/>
      <c r="WQD7" s="72"/>
      <c r="WQE7" s="72"/>
      <c r="WQF7" s="72"/>
      <c r="WQG7" s="72"/>
      <c r="WQH7" s="72"/>
      <c r="WQI7" s="72"/>
      <c r="WQJ7" s="72"/>
      <c r="WQK7" s="72"/>
      <c r="WQL7" s="72"/>
      <c r="WQM7" s="72"/>
      <c r="WQN7" s="72"/>
      <c r="WQO7" s="72"/>
      <c r="WQP7" s="72"/>
      <c r="WQQ7" s="72"/>
      <c r="WQR7" s="72"/>
      <c r="WQS7" s="72"/>
      <c r="WQT7" s="72"/>
      <c r="WQU7" s="72"/>
      <c r="WQV7" s="72"/>
      <c r="WQW7" s="72"/>
      <c r="WQX7" s="72"/>
      <c r="WQY7" s="72"/>
      <c r="WQZ7" s="72"/>
      <c r="WRA7" s="72"/>
      <c r="WRB7" s="72"/>
      <c r="WRC7" s="72"/>
      <c r="WRD7" s="72"/>
      <c r="WRE7" s="72"/>
      <c r="WRF7" s="72"/>
      <c r="WRG7" s="72"/>
      <c r="WRH7" s="72"/>
      <c r="WRI7" s="72"/>
      <c r="WRJ7" s="72"/>
      <c r="WRK7" s="72"/>
      <c r="WRL7" s="72"/>
      <c r="WRM7" s="72"/>
      <c r="WRN7" s="72"/>
      <c r="WRO7" s="72"/>
      <c r="WRP7" s="72"/>
      <c r="WRQ7" s="72"/>
      <c r="WRR7" s="72"/>
      <c r="WRS7" s="72"/>
      <c r="WRT7" s="72"/>
      <c r="WRU7" s="72"/>
      <c r="WRV7" s="72"/>
      <c r="WRW7" s="72"/>
      <c r="WRX7" s="72"/>
      <c r="WRY7" s="72"/>
      <c r="WRZ7" s="72"/>
      <c r="WSA7" s="72"/>
      <c r="WSB7" s="72"/>
      <c r="WSC7" s="72"/>
      <c r="WSD7" s="72"/>
      <c r="WSE7" s="72"/>
      <c r="WSF7" s="72"/>
      <c r="WSG7" s="72"/>
      <c r="WSH7" s="72"/>
      <c r="WSI7" s="72"/>
      <c r="WSJ7" s="72"/>
      <c r="WSK7" s="72"/>
      <c r="WSL7" s="72"/>
      <c r="WSM7" s="72"/>
      <c r="WSN7" s="72"/>
      <c r="WSO7" s="72"/>
      <c r="WSP7" s="72"/>
      <c r="WSQ7" s="72"/>
      <c r="WSR7" s="72"/>
      <c r="WSS7" s="72"/>
      <c r="WST7" s="72"/>
      <c r="WSU7" s="72"/>
      <c r="WSV7" s="72"/>
      <c r="WSW7" s="72"/>
      <c r="WSX7" s="72"/>
      <c r="WSY7" s="72"/>
      <c r="WSZ7" s="72"/>
      <c r="WTA7" s="72"/>
      <c r="WTB7" s="72"/>
      <c r="WTC7" s="72"/>
      <c r="WTD7" s="72"/>
      <c r="WTE7" s="72"/>
      <c r="WTF7" s="72"/>
      <c r="WTG7" s="72"/>
      <c r="WTH7" s="72"/>
      <c r="WTI7" s="72"/>
      <c r="WTJ7" s="72"/>
      <c r="WTK7" s="72"/>
      <c r="WTL7" s="72"/>
      <c r="WTM7" s="72"/>
      <c r="WTN7" s="72"/>
      <c r="WTO7" s="72"/>
      <c r="WTP7" s="72"/>
      <c r="WTQ7" s="72"/>
      <c r="WTR7" s="72"/>
      <c r="WTS7" s="72"/>
      <c r="WTT7" s="72"/>
      <c r="WTU7" s="72"/>
      <c r="WTV7" s="72"/>
      <c r="WTW7" s="72"/>
      <c r="WTX7" s="72"/>
      <c r="WTY7" s="72"/>
      <c r="WTZ7" s="72"/>
      <c r="WUA7" s="72"/>
      <c r="WUB7" s="72"/>
      <c r="WUC7" s="72"/>
      <c r="WUD7" s="72"/>
      <c r="WUE7" s="72"/>
      <c r="WUF7" s="72"/>
      <c r="WUG7" s="72"/>
      <c r="WUH7" s="72"/>
      <c r="WUI7" s="72"/>
      <c r="WUJ7" s="72"/>
      <c r="WUK7" s="72"/>
      <c r="WUL7" s="72"/>
      <c r="WUM7" s="72"/>
      <c r="WUN7" s="72"/>
      <c r="WUO7" s="72"/>
      <c r="WUP7" s="72"/>
      <c r="WUQ7" s="72"/>
      <c r="WUR7" s="72"/>
      <c r="WUS7" s="72"/>
      <c r="WUT7" s="72"/>
      <c r="WUU7" s="72"/>
      <c r="WUV7" s="72"/>
      <c r="WUW7" s="72"/>
      <c r="WUX7" s="72"/>
      <c r="WUY7" s="72"/>
      <c r="WUZ7" s="72"/>
      <c r="WVA7" s="72"/>
      <c r="WVB7" s="72"/>
      <c r="WVC7" s="72"/>
      <c r="WVD7" s="72"/>
      <c r="WVE7" s="72"/>
      <c r="WVF7" s="72"/>
      <c r="WVG7" s="72"/>
      <c r="WVH7" s="72"/>
      <c r="WVI7" s="72"/>
      <c r="WVJ7" s="72"/>
      <c r="WVK7" s="72"/>
      <c r="WVL7" s="72"/>
      <c r="WVM7" s="72"/>
      <c r="WVN7" s="72"/>
      <c r="WVO7" s="72"/>
      <c r="WVP7" s="72"/>
      <c r="WVQ7" s="72"/>
      <c r="WVR7" s="72"/>
      <c r="WVS7" s="72"/>
      <c r="WVT7" s="72"/>
      <c r="WVU7" s="72"/>
      <c r="WVV7" s="72"/>
      <c r="WVW7" s="72"/>
      <c r="WVX7" s="72"/>
      <c r="WVY7" s="72"/>
      <c r="WVZ7" s="72"/>
      <c r="WWA7" s="72"/>
      <c r="WWB7" s="72"/>
      <c r="WWC7" s="72"/>
      <c r="WWD7" s="72"/>
      <c r="WWE7" s="72"/>
      <c r="WWF7" s="72"/>
      <c r="WWG7" s="72"/>
      <c r="WWH7" s="72"/>
      <c r="WWI7" s="72"/>
      <c r="WWJ7" s="72"/>
      <c r="WWK7" s="72"/>
      <c r="WWL7" s="72"/>
      <c r="WWM7" s="72"/>
      <c r="WWN7" s="72"/>
      <c r="WWO7" s="72"/>
      <c r="WWP7" s="72"/>
      <c r="WWQ7" s="72"/>
      <c r="WWR7" s="72"/>
      <c r="WWS7" s="72"/>
      <c r="WWT7" s="72"/>
      <c r="WWU7" s="72"/>
      <c r="WWV7" s="72"/>
      <c r="WWW7" s="72"/>
      <c r="WWX7" s="72"/>
      <c r="WWY7" s="72"/>
      <c r="WWZ7" s="72"/>
      <c r="WXA7" s="72"/>
      <c r="WXB7" s="72"/>
      <c r="WXC7" s="72"/>
      <c r="WXD7" s="72"/>
      <c r="WXE7" s="72"/>
      <c r="WXF7" s="72"/>
      <c r="WXG7" s="72"/>
      <c r="WXH7" s="72"/>
      <c r="WXI7" s="72"/>
      <c r="WXJ7" s="72"/>
      <c r="WXK7" s="72"/>
      <c r="WXL7" s="72"/>
      <c r="WXM7" s="72"/>
      <c r="WXN7" s="72"/>
      <c r="WXO7" s="72"/>
      <c r="WXP7" s="72"/>
      <c r="WXQ7" s="72"/>
      <c r="WXR7" s="72"/>
      <c r="WXS7" s="72"/>
      <c r="WXT7" s="72"/>
      <c r="WXU7" s="72"/>
      <c r="WXV7" s="72"/>
      <c r="WXW7" s="72"/>
      <c r="WXX7" s="72"/>
      <c r="WXY7" s="72"/>
      <c r="WXZ7" s="72"/>
      <c r="WYA7" s="72"/>
      <c r="WYB7" s="72"/>
      <c r="WYC7" s="72"/>
      <c r="WYD7" s="72"/>
      <c r="WYE7" s="72"/>
      <c r="WYF7" s="72"/>
      <c r="WYG7" s="72"/>
      <c r="WYH7" s="72"/>
      <c r="WYI7" s="72"/>
      <c r="WYJ7" s="72"/>
      <c r="WYK7" s="72"/>
      <c r="WYL7" s="72"/>
      <c r="WYM7" s="72"/>
      <c r="WYN7" s="72"/>
      <c r="WYO7" s="72"/>
      <c r="WYP7" s="72"/>
      <c r="WYQ7" s="72"/>
      <c r="WYR7" s="72"/>
      <c r="WYS7" s="72"/>
      <c r="WYT7" s="72"/>
      <c r="WYU7" s="72"/>
      <c r="WYV7" s="72"/>
      <c r="WYW7" s="72"/>
      <c r="WYX7" s="72"/>
      <c r="WYY7" s="72"/>
      <c r="WYZ7" s="72"/>
      <c r="WZA7" s="72"/>
      <c r="WZB7" s="72"/>
      <c r="WZC7" s="72"/>
      <c r="WZD7" s="72"/>
      <c r="WZE7" s="72"/>
      <c r="WZF7" s="72"/>
      <c r="WZG7" s="72"/>
      <c r="WZH7" s="72"/>
      <c r="WZI7" s="72"/>
      <c r="WZJ7" s="72"/>
      <c r="WZK7" s="72"/>
      <c r="WZL7" s="72"/>
      <c r="WZM7" s="72"/>
      <c r="WZN7" s="72"/>
      <c r="WZO7" s="72"/>
      <c r="WZP7" s="72"/>
      <c r="WZQ7" s="72"/>
      <c r="WZR7" s="72"/>
      <c r="WZS7" s="72"/>
      <c r="WZT7" s="72"/>
      <c r="WZU7" s="72"/>
      <c r="WZV7" s="72"/>
      <c r="WZW7" s="72"/>
      <c r="WZX7" s="72"/>
      <c r="WZY7" s="72"/>
      <c r="WZZ7" s="72"/>
      <c r="XAA7" s="72"/>
      <c r="XAB7" s="72"/>
      <c r="XAC7" s="72"/>
      <c r="XAD7" s="72"/>
      <c r="XAE7" s="72"/>
      <c r="XAF7" s="72"/>
      <c r="XAG7" s="72"/>
      <c r="XAH7" s="72"/>
      <c r="XAI7" s="72"/>
      <c r="XAJ7" s="72"/>
      <c r="XAK7" s="72"/>
      <c r="XAL7" s="72"/>
      <c r="XAM7" s="72"/>
      <c r="XAN7" s="72"/>
      <c r="XAO7" s="72"/>
      <c r="XAP7" s="72"/>
      <c r="XAQ7" s="72"/>
      <c r="XAR7" s="72"/>
      <c r="XAS7" s="72"/>
      <c r="XAT7" s="72"/>
      <c r="XAU7" s="72"/>
      <c r="XAV7" s="72"/>
      <c r="XAW7" s="72"/>
      <c r="XAX7" s="72"/>
      <c r="XAY7" s="72"/>
      <c r="XAZ7" s="72"/>
      <c r="XBA7" s="72"/>
      <c r="XBB7" s="72"/>
      <c r="XBC7" s="72"/>
      <c r="XBD7" s="72"/>
      <c r="XBE7" s="72"/>
      <c r="XBF7" s="72"/>
      <c r="XBG7" s="72"/>
      <c r="XBH7" s="72"/>
      <c r="XBI7" s="72"/>
      <c r="XBJ7" s="72"/>
      <c r="XBK7" s="72"/>
      <c r="XBL7" s="72"/>
      <c r="XBM7" s="72"/>
      <c r="XBN7" s="72"/>
      <c r="XBO7" s="72"/>
      <c r="XBP7" s="72"/>
      <c r="XBQ7" s="72"/>
      <c r="XBR7" s="72"/>
      <c r="XBS7" s="72"/>
      <c r="XBT7" s="72"/>
      <c r="XBU7" s="72"/>
      <c r="XBV7" s="72"/>
      <c r="XBW7" s="72"/>
      <c r="XBX7" s="72"/>
      <c r="XBY7" s="72"/>
      <c r="XBZ7" s="72"/>
      <c r="XCA7" s="72"/>
      <c r="XCB7" s="72"/>
      <c r="XCC7" s="72"/>
      <c r="XCD7" s="72"/>
      <c r="XCE7" s="72"/>
      <c r="XCF7" s="72"/>
      <c r="XCG7" s="72"/>
      <c r="XCH7" s="72"/>
      <c r="XCI7" s="72"/>
      <c r="XCJ7" s="72"/>
      <c r="XCK7" s="72"/>
      <c r="XCL7" s="72"/>
      <c r="XCM7" s="72"/>
      <c r="XCN7" s="72"/>
      <c r="XCO7" s="72"/>
      <c r="XCP7" s="72"/>
      <c r="XCQ7" s="72"/>
      <c r="XCR7" s="72"/>
      <c r="XCS7" s="72"/>
      <c r="XCT7" s="72"/>
      <c r="XCU7" s="72"/>
      <c r="XCV7" s="72"/>
      <c r="XCW7" s="72"/>
      <c r="XCX7" s="72"/>
      <c r="XCY7" s="72"/>
      <c r="XCZ7" s="72"/>
      <c r="XDA7" s="72"/>
      <c r="XDB7" s="72"/>
      <c r="XDC7" s="72"/>
      <c r="XDD7" s="72"/>
      <c r="XDE7" s="72"/>
      <c r="XDF7" s="72"/>
      <c r="XDG7" s="72"/>
      <c r="XDH7" s="72"/>
      <c r="XDI7" s="72"/>
      <c r="XDJ7" s="72"/>
      <c r="XDK7" s="72"/>
      <c r="XDL7" s="72"/>
      <c r="XDM7" s="72"/>
      <c r="XDN7" s="72"/>
      <c r="XDO7" s="72"/>
      <c r="XDP7" s="72"/>
      <c r="XDQ7" s="72"/>
      <c r="XDR7" s="72"/>
      <c r="XDS7" s="72"/>
      <c r="XDT7" s="72"/>
      <c r="XDU7" s="72"/>
      <c r="XDV7" s="72"/>
      <c r="XDW7" s="72"/>
      <c r="XDX7" s="72"/>
      <c r="XDY7" s="72"/>
      <c r="XDZ7" s="72"/>
      <c r="XEA7" s="72"/>
      <c r="XEB7" s="72"/>
      <c r="XEC7" s="72"/>
      <c r="XED7" s="72"/>
      <c r="XEE7" s="72"/>
      <c r="XEF7" s="72"/>
      <c r="XEG7" s="72"/>
      <c r="XEH7" s="72"/>
      <c r="XEI7" s="72"/>
      <c r="XEJ7" s="72"/>
      <c r="XEK7" s="72"/>
      <c r="XEL7" s="72"/>
      <c r="XEM7" s="72"/>
      <c r="XEN7" s="72"/>
      <c r="XEO7" s="72"/>
      <c r="XEP7" s="72"/>
      <c r="XEQ7" s="72"/>
      <c r="XER7" s="72"/>
      <c r="XES7" s="72"/>
      <c r="XET7" s="72"/>
      <c r="XEU7" s="72"/>
      <c r="XEV7" s="72"/>
      <c r="XEW7" s="72"/>
      <c r="XEX7" s="72"/>
      <c r="XEY7" s="72"/>
      <c r="XEZ7" s="72"/>
      <c r="XFA7" s="72"/>
      <c r="XFB7" s="72"/>
      <c r="XFC7" s="72"/>
      <c r="XFD7" s="72"/>
    </row>
    <row r="8" spans="1:16384" ht="57.6">
      <c r="A8" s="64" t="s">
        <v>74</v>
      </c>
      <c r="B8" s="65" t="s">
        <v>13</v>
      </c>
      <c r="C8" s="65" t="s">
        <v>76</v>
      </c>
      <c r="D8" s="65" t="s">
        <v>532</v>
      </c>
      <c r="E8" s="66" t="s">
        <v>533</v>
      </c>
      <c r="F8" s="67">
        <v>19</v>
      </c>
      <c r="G8" s="68" t="s">
        <v>17</v>
      </c>
      <c r="H8" s="68">
        <v>3000000</v>
      </c>
      <c r="I8" s="69">
        <v>0</v>
      </c>
      <c r="J8" s="69">
        <v>0</v>
      </c>
      <c r="K8" s="69">
        <v>18</v>
      </c>
      <c r="L8" s="69">
        <v>20</v>
      </c>
      <c r="M8" s="70">
        <v>20</v>
      </c>
      <c r="N8" s="71">
        <f t="shared" si="0"/>
        <v>58</v>
      </c>
      <c r="O8" s="71">
        <v>12</v>
      </c>
      <c r="P8" s="71">
        <v>0</v>
      </c>
      <c r="Q8" s="65">
        <f t="shared" si="1"/>
        <v>33.5</v>
      </c>
      <c r="R8" s="65">
        <v>6</v>
      </c>
      <c r="S8" s="68"/>
    </row>
    <row r="9" spans="1:16384" ht="72">
      <c r="A9" s="64" t="s">
        <v>562</v>
      </c>
      <c r="B9" s="65" t="s">
        <v>563</v>
      </c>
      <c r="C9" s="65" t="s">
        <v>551</v>
      </c>
      <c r="D9" s="65" t="s">
        <v>564</v>
      </c>
      <c r="E9" s="66" t="s">
        <v>565</v>
      </c>
      <c r="F9" s="67">
        <v>11.69</v>
      </c>
      <c r="G9" s="68" t="s">
        <v>28</v>
      </c>
      <c r="H9" s="68">
        <v>1600000</v>
      </c>
      <c r="I9" s="69">
        <v>20</v>
      </c>
      <c r="J9" s="69">
        <v>20</v>
      </c>
      <c r="K9" s="69">
        <v>2</v>
      </c>
      <c r="L9" s="69">
        <v>20</v>
      </c>
      <c r="M9" s="70">
        <v>20</v>
      </c>
      <c r="N9" s="71">
        <f t="shared" si="0"/>
        <v>82</v>
      </c>
      <c r="O9" s="71">
        <v>1</v>
      </c>
      <c r="P9" s="71">
        <v>0</v>
      </c>
      <c r="Q9" s="65">
        <f t="shared" si="1"/>
        <v>32.19</v>
      </c>
      <c r="R9" s="65">
        <v>7</v>
      </c>
      <c r="S9" s="68"/>
    </row>
    <row r="10" spans="1:16384" ht="72">
      <c r="A10" s="64" t="s">
        <v>566</v>
      </c>
      <c r="B10" s="65" t="s">
        <v>555</v>
      </c>
      <c r="C10" s="65" t="s">
        <v>551</v>
      </c>
      <c r="D10" s="65" t="s">
        <v>567</v>
      </c>
      <c r="E10" s="66" t="s">
        <v>568</v>
      </c>
      <c r="F10" s="67">
        <v>20.55</v>
      </c>
      <c r="G10" s="68" t="s">
        <v>28</v>
      </c>
      <c r="H10" s="68">
        <v>942000</v>
      </c>
      <c r="I10" s="69">
        <v>0</v>
      </c>
      <c r="J10" s="69">
        <v>0</v>
      </c>
      <c r="K10" s="69">
        <v>2</v>
      </c>
      <c r="L10" s="69">
        <v>20</v>
      </c>
      <c r="M10" s="70">
        <v>20</v>
      </c>
      <c r="N10" s="71">
        <f t="shared" si="0"/>
        <v>42</v>
      </c>
      <c r="O10" s="71">
        <v>13</v>
      </c>
      <c r="P10" s="71">
        <v>0</v>
      </c>
      <c r="Q10" s="65">
        <f t="shared" si="1"/>
        <v>31.05</v>
      </c>
      <c r="R10" s="65">
        <v>8</v>
      </c>
      <c r="S10" s="68"/>
    </row>
    <row r="11" spans="1:16384" ht="100.8">
      <c r="A11" s="64" t="s">
        <v>569</v>
      </c>
      <c r="B11" s="65" t="s">
        <v>570</v>
      </c>
      <c r="C11" s="65" t="s">
        <v>551</v>
      </c>
      <c r="D11" s="65" t="s">
        <v>571</v>
      </c>
      <c r="E11" s="66" t="s">
        <v>572</v>
      </c>
      <c r="F11" s="67">
        <v>13.03</v>
      </c>
      <c r="G11" s="68" t="s">
        <v>28</v>
      </c>
      <c r="H11" s="68">
        <v>6885000</v>
      </c>
      <c r="I11" s="69">
        <v>20</v>
      </c>
      <c r="J11" s="69">
        <v>0</v>
      </c>
      <c r="K11" s="69">
        <v>2</v>
      </c>
      <c r="L11" s="69">
        <v>20</v>
      </c>
      <c r="M11" s="70">
        <v>20</v>
      </c>
      <c r="N11" s="71">
        <f t="shared" si="0"/>
        <v>62</v>
      </c>
      <c r="O11" s="71">
        <v>9</v>
      </c>
      <c r="P11" s="71">
        <v>0</v>
      </c>
      <c r="Q11" s="65">
        <f t="shared" si="1"/>
        <v>28.53</v>
      </c>
      <c r="R11" s="65">
        <v>9</v>
      </c>
      <c r="S11" s="68"/>
    </row>
    <row r="12" spans="1:16384" ht="43.2">
      <c r="A12" s="64" t="s">
        <v>79</v>
      </c>
      <c r="B12" s="65" t="s">
        <v>13</v>
      </c>
      <c r="C12" s="65" t="s">
        <v>76</v>
      </c>
      <c r="D12" s="65" t="s">
        <v>534</v>
      </c>
      <c r="E12" s="66" t="s">
        <v>535</v>
      </c>
      <c r="F12" s="67">
        <v>9.93</v>
      </c>
      <c r="G12" s="68" t="s">
        <v>17</v>
      </c>
      <c r="H12" s="68">
        <v>333333</v>
      </c>
      <c r="I12" s="69">
        <v>0</v>
      </c>
      <c r="J12" s="69">
        <v>20</v>
      </c>
      <c r="K12" s="69">
        <v>20</v>
      </c>
      <c r="L12" s="69">
        <v>0</v>
      </c>
      <c r="M12" s="70">
        <v>20</v>
      </c>
      <c r="N12" s="71">
        <f t="shared" si="0"/>
        <v>60</v>
      </c>
      <c r="O12" s="71">
        <v>11</v>
      </c>
      <c r="P12" s="71">
        <v>0</v>
      </c>
      <c r="Q12" s="65">
        <f t="shared" si="1"/>
        <v>24.93</v>
      </c>
      <c r="R12" s="65">
        <v>10</v>
      </c>
      <c r="S12" s="68"/>
    </row>
    <row r="13" spans="1:16384" ht="86.4">
      <c r="A13" s="64" t="s">
        <v>573</v>
      </c>
      <c r="B13" s="65" t="s">
        <v>574</v>
      </c>
      <c r="C13" s="65" t="s">
        <v>551</v>
      </c>
      <c r="D13" s="65" t="s">
        <v>575</v>
      </c>
      <c r="E13" s="66" t="s">
        <v>576</v>
      </c>
      <c r="F13" s="67">
        <v>8.7799999999999994</v>
      </c>
      <c r="G13" s="68" t="s">
        <v>28</v>
      </c>
      <c r="H13" s="68">
        <v>1699500</v>
      </c>
      <c r="I13" s="69">
        <v>20</v>
      </c>
      <c r="J13" s="69">
        <v>0</v>
      </c>
      <c r="K13" s="69">
        <v>2</v>
      </c>
      <c r="L13" s="69">
        <v>20</v>
      </c>
      <c r="M13" s="70">
        <v>20</v>
      </c>
      <c r="N13" s="71">
        <f t="shared" si="0"/>
        <v>62</v>
      </c>
      <c r="O13" s="71">
        <v>8</v>
      </c>
      <c r="P13" s="71">
        <v>0</v>
      </c>
      <c r="Q13" s="65">
        <f t="shared" si="1"/>
        <v>24.28</v>
      </c>
      <c r="R13" s="65">
        <v>11</v>
      </c>
      <c r="S13" s="68"/>
    </row>
    <row r="14" spans="1:16384" ht="43.2">
      <c r="A14" s="64" t="s">
        <v>577</v>
      </c>
      <c r="B14" s="65" t="s">
        <v>563</v>
      </c>
      <c r="C14" s="65" t="s">
        <v>116</v>
      </c>
      <c r="D14" s="65" t="s">
        <v>564</v>
      </c>
      <c r="E14" s="66" t="s">
        <v>578</v>
      </c>
      <c r="F14" s="67">
        <v>7.62</v>
      </c>
      <c r="G14" s="68" t="s">
        <v>58</v>
      </c>
      <c r="H14" s="68">
        <v>1410000</v>
      </c>
      <c r="I14" s="69">
        <v>20</v>
      </c>
      <c r="J14" s="69">
        <v>0</v>
      </c>
      <c r="K14" s="69">
        <v>2</v>
      </c>
      <c r="L14" s="69">
        <v>20</v>
      </c>
      <c r="M14" s="70">
        <v>20</v>
      </c>
      <c r="N14" s="71">
        <f t="shared" si="0"/>
        <v>62</v>
      </c>
      <c r="O14" s="71">
        <v>7</v>
      </c>
      <c r="P14" s="71">
        <v>0</v>
      </c>
      <c r="Q14" s="65">
        <f t="shared" si="1"/>
        <v>23.12</v>
      </c>
      <c r="R14" s="65">
        <v>12</v>
      </c>
      <c r="S14" s="68"/>
    </row>
    <row r="15" spans="1:16384" ht="115.2">
      <c r="A15" s="64" t="s">
        <v>579</v>
      </c>
      <c r="B15" s="65" t="s">
        <v>580</v>
      </c>
      <c r="C15" s="65" t="s">
        <v>116</v>
      </c>
      <c r="D15" s="65" t="s">
        <v>581</v>
      </c>
      <c r="E15" s="66" t="s">
        <v>582</v>
      </c>
      <c r="F15" s="67">
        <v>7.48</v>
      </c>
      <c r="G15" s="68" t="s">
        <v>58</v>
      </c>
      <c r="H15" s="68">
        <v>4150000</v>
      </c>
      <c r="I15" s="69">
        <v>20</v>
      </c>
      <c r="J15" s="69">
        <v>0</v>
      </c>
      <c r="K15" s="69">
        <v>2</v>
      </c>
      <c r="L15" s="69">
        <v>20</v>
      </c>
      <c r="M15" s="70">
        <v>20</v>
      </c>
      <c r="N15" s="71">
        <f t="shared" si="0"/>
        <v>62</v>
      </c>
      <c r="O15" s="71">
        <v>6</v>
      </c>
      <c r="P15" s="71">
        <v>0</v>
      </c>
      <c r="Q15" s="65">
        <f t="shared" si="1"/>
        <v>22.98</v>
      </c>
      <c r="R15" s="65">
        <v>13</v>
      </c>
      <c r="S15" s="68"/>
    </row>
    <row r="16" spans="1:16384" ht="57.6">
      <c r="A16" s="64" t="s">
        <v>583</v>
      </c>
      <c r="B16" s="65" t="s">
        <v>574</v>
      </c>
      <c r="C16" s="65" t="s">
        <v>551</v>
      </c>
      <c r="D16" s="65" t="s">
        <v>584</v>
      </c>
      <c r="E16" s="66" t="s">
        <v>585</v>
      </c>
      <c r="F16" s="67">
        <v>5.56</v>
      </c>
      <c r="G16" s="68" t="s">
        <v>28</v>
      </c>
      <c r="H16" s="68">
        <v>839300</v>
      </c>
      <c r="I16" s="69">
        <v>20</v>
      </c>
      <c r="J16" s="69">
        <v>0</v>
      </c>
      <c r="K16" s="69">
        <v>2</v>
      </c>
      <c r="L16" s="69">
        <v>20</v>
      </c>
      <c r="M16" s="70">
        <v>20</v>
      </c>
      <c r="N16" s="71">
        <f>SUM(I16:M16)</f>
        <v>62</v>
      </c>
      <c r="O16" s="71">
        <v>5</v>
      </c>
      <c r="P16" s="71">
        <v>0</v>
      </c>
      <c r="Q16" s="65">
        <f t="shared" si="1"/>
        <v>21.06</v>
      </c>
      <c r="R16" s="65">
        <v>14</v>
      </c>
      <c r="S16" s="68"/>
    </row>
  </sheetData>
  <autoFilter ref="A2:S2"/>
  <pageMargins left="0.25" right="0.25" top="0.75" bottom="0.75" header="0.3" footer="0.3"/>
  <pageSetup paperSize="193" scale="36" fitToHeight="0" orientation="landscape" r:id="rId1"/>
  <headerFooter scaleWithDoc="0">
    <oddHeader>&amp;L&amp;"-,Bold"&amp;14Draft July 10, 2014&amp;C&amp;"-,Bold"&amp;14Division 13 Division Project Scoring and Ranking - Aviation Mode&amp;R&amp;"-,Bold"&amp;14Draft July 10, 2014</oddHeader>
    <oddFooter>&amp;C&amp;"-,Bold"&amp;14Page &amp;P of &amp;N</oddFooter>
  </headerFooter>
  <ignoredErrors>
    <ignoredError sqref="Q6:Q7 Q14:Q15"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51"/>
  <sheetViews>
    <sheetView topLeftCell="I4" zoomScale="40" zoomScaleNormal="40" workbookViewId="0">
      <selection activeCell="S7" sqref="S7"/>
    </sheetView>
  </sheetViews>
  <sheetFormatPr defaultColWidth="9.21875" defaultRowHeight="14.4"/>
  <cols>
    <col min="1" max="1" width="21.77734375" style="104" customWidth="1"/>
    <col min="2" max="2" width="15.5546875" style="104" customWidth="1"/>
    <col min="3" max="3" width="20.5546875" style="104" customWidth="1"/>
    <col min="4" max="4" width="22.21875" style="104" customWidth="1"/>
    <col min="5" max="5" width="47.44140625" style="104" customWidth="1"/>
    <col min="6" max="6" width="18" style="105" customWidth="1"/>
    <col min="7" max="7" width="32.21875" style="104" customWidth="1"/>
    <col min="8" max="8" width="15.77734375" style="100" customWidth="1"/>
    <col min="9" max="9" width="23" style="104" customWidth="1"/>
    <col min="10" max="10" width="14.77734375" style="104" customWidth="1"/>
    <col min="11" max="11" width="12.5546875" style="99" customWidth="1"/>
    <col min="12" max="12" width="12.44140625" style="99" customWidth="1"/>
    <col min="13" max="13" width="16.21875" style="99" customWidth="1"/>
    <col min="14" max="14" width="15.44140625" style="100" customWidth="1"/>
    <col min="15" max="15" width="19.77734375" style="101" customWidth="1"/>
    <col min="16" max="16" width="13.44140625" style="102" customWidth="1"/>
    <col min="17" max="17" width="12.21875" style="102" customWidth="1"/>
    <col min="18" max="18" width="15.44140625" style="102" customWidth="1"/>
    <col min="19" max="19" width="32.44140625" style="103" customWidth="1"/>
    <col min="20" max="20" width="10.5546875" style="103" customWidth="1"/>
    <col min="21" max="21" width="13.21875" style="103" customWidth="1"/>
    <col min="22" max="16384" width="9.21875" style="103"/>
  </cols>
  <sheetData>
    <row r="1" spans="1:21" s="82" customFormat="1" ht="25.8">
      <c r="A1" s="77"/>
      <c r="B1" s="77"/>
      <c r="C1" s="77"/>
      <c r="D1" s="77"/>
      <c r="E1" s="78"/>
      <c r="F1" s="79"/>
      <c r="G1" s="78"/>
      <c r="H1" s="80"/>
      <c r="I1" s="78"/>
      <c r="J1" s="78"/>
      <c r="K1" s="78"/>
      <c r="L1" s="156" t="s">
        <v>511</v>
      </c>
      <c r="M1" s="156"/>
      <c r="N1" s="156"/>
      <c r="O1" s="156"/>
      <c r="P1" s="156"/>
      <c r="Q1" s="81"/>
      <c r="R1" s="81"/>
    </row>
    <row r="2" spans="1:21" s="22" customFormat="1" ht="105" customHeight="1">
      <c r="A2" s="1" t="s">
        <v>0</v>
      </c>
      <c r="B2" s="1" t="s">
        <v>4</v>
      </c>
      <c r="C2" s="1" t="s">
        <v>117</v>
      </c>
      <c r="D2" s="1" t="s">
        <v>118</v>
      </c>
      <c r="E2" s="1" t="s">
        <v>5</v>
      </c>
      <c r="F2" s="2" t="s">
        <v>586</v>
      </c>
      <c r="G2" s="1" t="s">
        <v>119</v>
      </c>
      <c r="H2" s="32" t="s">
        <v>587</v>
      </c>
      <c r="I2" s="83" t="s">
        <v>122</v>
      </c>
      <c r="J2" s="83" t="s">
        <v>123</v>
      </c>
      <c r="K2" s="84" t="s">
        <v>588</v>
      </c>
      <c r="L2" s="85" t="s">
        <v>125</v>
      </c>
      <c r="M2" s="83" t="s">
        <v>126</v>
      </c>
      <c r="N2" s="32" t="s">
        <v>128</v>
      </c>
      <c r="O2" s="83" t="s">
        <v>589</v>
      </c>
      <c r="P2" s="86" t="s">
        <v>523</v>
      </c>
      <c r="Q2" s="86" t="s">
        <v>524</v>
      </c>
      <c r="R2" s="86" t="s">
        <v>9</v>
      </c>
      <c r="S2" s="86" t="s">
        <v>135</v>
      </c>
      <c r="T2" s="63" t="s">
        <v>404</v>
      </c>
      <c r="U2" s="63" t="s">
        <v>133</v>
      </c>
    </row>
    <row r="3" spans="1:21" s="97" customFormat="1" ht="95.1" customHeight="1">
      <c r="A3" s="87" t="s">
        <v>590</v>
      </c>
      <c r="B3" s="88" t="s">
        <v>591</v>
      </c>
      <c r="C3" s="88" t="s">
        <v>592</v>
      </c>
      <c r="D3" s="88" t="s">
        <v>593</v>
      </c>
      <c r="E3" s="88" t="s">
        <v>594</v>
      </c>
      <c r="F3" s="89">
        <v>3.37</v>
      </c>
      <c r="G3" s="88" t="s">
        <v>595</v>
      </c>
      <c r="H3" s="90">
        <v>36.15</v>
      </c>
      <c r="I3" s="91" t="s">
        <v>17</v>
      </c>
      <c r="J3" s="91" t="s">
        <v>596</v>
      </c>
      <c r="K3" s="92">
        <v>291000</v>
      </c>
      <c r="L3" s="93">
        <v>30</v>
      </c>
      <c r="M3" s="94">
        <v>40</v>
      </c>
      <c r="N3" s="95">
        <v>10</v>
      </c>
      <c r="O3" s="93">
        <v>10</v>
      </c>
      <c r="P3" s="96">
        <v>90</v>
      </c>
      <c r="Q3" s="96">
        <v>1</v>
      </c>
      <c r="R3" s="96">
        <v>0</v>
      </c>
      <c r="S3" s="91" t="s">
        <v>597</v>
      </c>
      <c r="T3" s="89">
        <f t="shared" ref="T3:T22" si="0">H3+P3*0.25</f>
        <v>58.65</v>
      </c>
      <c r="U3" s="91">
        <v>1</v>
      </c>
    </row>
    <row r="4" spans="1:21" s="97" customFormat="1" ht="108.6" customHeight="1">
      <c r="A4" s="87" t="s">
        <v>598</v>
      </c>
      <c r="B4" s="88" t="s">
        <v>599</v>
      </c>
      <c r="C4" s="88" t="s">
        <v>600</v>
      </c>
      <c r="D4" s="88" t="s">
        <v>170</v>
      </c>
      <c r="E4" s="88" t="s">
        <v>601</v>
      </c>
      <c r="F4" s="89">
        <v>6.2</v>
      </c>
      <c r="G4" s="88" t="s">
        <v>602</v>
      </c>
      <c r="H4" s="90">
        <v>35.450000000000003</v>
      </c>
      <c r="I4" s="91" t="s">
        <v>17</v>
      </c>
      <c r="J4" s="91" t="s">
        <v>596</v>
      </c>
      <c r="K4" s="92">
        <v>410000</v>
      </c>
      <c r="L4" s="93">
        <v>30</v>
      </c>
      <c r="M4" s="94">
        <v>40</v>
      </c>
      <c r="N4" s="95">
        <v>10</v>
      </c>
      <c r="O4" s="93">
        <v>10</v>
      </c>
      <c r="P4" s="96">
        <v>90</v>
      </c>
      <c r="Q4" s="96">
        <v>2</v>
      </c>
      <c r="R4" s="96">
        <v>0</v>
      </c>
      <c r="S4" s="91" t="s">
        <v>597</v>
      </c>
      <c r="T4" s="89">
        <f t="shared" si="0"/>
        <v>57.95</v>
      </c>
      <c r="U4" s="91">
        <v>2</v>
      </c>
    </row>
    <row r="5" spans="1:21" s="97" customFormat="1" ht="108.6" customHeight="1">
      <c r="A5" s="87" t="s">
        <v>603</v>
      </c>
      <c r="B5" s="88" t="s">
        <v>604</v>
      </c>
      <c r="C5" s="88" t="s">
        <v>605</v>
      </c>
      <c r="D5" s="88" t="s">
        <v>606</v>
      </c>
      <c r="E5" s="88" t="s">
        <v>607</v>
      </c>
      <c r="F5" s="89">
        <v>0.34</v>
      </c>
      <c r="G5" s="88" t="s">
        <v>608</v>
      </c>
      <c r="H5" s="90">
        <v>23.77</v>
      </c>
      <c r="I5" s="91" t="s">
        <v>17</v>
      </c>
      <c r="J5" s="91" t="s">
        <v>596</v>
      </c>
      <c r="K5" s="92">
        <v>359000</v>
      </c>
      <c r="L5" s="93">
        <v>30</v>
      </c>
      <c r="M5" s="94">
        <v>40</v>
      </c>
      <c r="N5" s="95">
        <v>10</v>
      </c>
      <c r="O5" s="93">
        <v>10</v>
      </c>
      <c r="P5" s="96">
        <v>90</v>
      </c>
      <c r="Q5" s="96">
        <v>3</v>
      </c>
      <c r="R5" s="96">
        <v>0</v>
      </c>
      <c r="S5" s="91" t="s">
        <v>597</v>
      </c>
      <c r="T5" s="89">
        <f t="shared" si="0"/>
        <v>46.269999999999996</v>
      </c>
      <c r="U5" s="91">
        <v>3</v>
      </c>
    </row>
    <row r="6" spans="1:21" s="97" customFormat="1" ht="46.8">
      <c r="A6" s="87" t="s">
        <v>112</v>
      </c>
      <c r="B6" s="88" t="s">
        <v>113</v>
      </c>
      <c r="C6" s="88" t="s">
        <v>609</v>
      </c>
      <c r="D6" s="88" t="s">
        <v>610</v>
      </c>
      <c r="E6" s="88" t="s">
        <v>114</v>
      </c>
      <c r="F6" s="89">
        <v>4.3099999999999996</v>
      </c>
      <c r="G6" s="88" t="s">
        <v>608</v>
      </c>
      <c r="H6" s="90">
        <v>22.11</v>
      </c>
      <c r="I6" s="91" t="s">
        <v>58</v>
      </c>
      <c r="J6" s="91" t="s">
        <v>611</v>
      </c>
      <c r="K6" s="92">
        <v>2300000</v>
      </c>
      <c r="L6" s="93">
        <v>40</v>
      </c>
      <c r="M6" s="94">
        <v>30</v>
      </c>
      <c r="N6" s="95">
        <v>10</v>
      </c>
      <c r="O6" s="93">
        <v>10</v>
      </c>
      <c r="P6" s="96">
        <v>90</v>
      </c>
      <c r="Q6" s="96">
        <v>4</v>
      </c>
      <c r="R6" s="96">
        <v>100</v>
      </c>
      <c r="S6" s="91"/>
      <c r="T6" s="89">
        <f t="shared" si="0"/>
        <v>44.61</v>
      </c>
      <c r="U6" s="91">
        <v>4</v>
      </c>
    </row>
    <row r="7" spans="1:21" s="97" customFormat="1" ht="108.6" customHeight="1">
      <c r="A7" s="87" t="s">
        <v>104</v>
      </c>
      <c r="B7" s="88" t="s">
        <v>106</v>
      </c>
      <c r="C7" s="88" t="s">
        <v>273</v>
      </c>
      <c r="D7" s="88" t="s">
        <v>612</v>
      </c>
      <c r="E7" s="88" t="s">
        <v>107</v>
      </c>
      <c r="F7" s="89">
        <v>0.41</v>
      </c>
      <c r="G7" s="88" t="s">
        <v>613</v>
      </c>
      <c r="H7" s="90">
        <v>25.86</v>
      </c>
      <c r="I7" s="91" t="s">
        <v>17</v>
      </c>
      <c r="J7" s="91" t="s">
        <v>596</v>
      </c>
      <c r="K7" s="92">
        <v>600000</v>
      </c>
      <c r="L7" s="93">
        <v>10</v>
      </c>
      <c r="M7" s="94">
        <v>40</v>
      </c>
      <c r="N7" s="95">
        <v>10</v>
      </c>
      <c r="O7" s="93">
        <v>10</v>
      </c>
      <c r="P7" s="96">
        <v>70</v>
      </c>
      <c r="Q7" s="96">
        <v>7</v>
      </c>
      <c r="R7" s="96">
        <v>100</v>
      </c>
      <c r="S7" s="91"/>
      <c r="T7" s="89">
        <f t="shared" si="0"/>
        <v>43.36</v>
      </c>
      <c r="U7" s="91">
        <v>5</v>
      </c>
    </row>
    <row r="8" spans="1:21" s="97" customFormat="1" ht="46.8">
      <c r="A8" s="87" t="s">
        <v>108</v>
      </c>
      <c r="B8" s="88" t="s">
        <v>109</v>
      </c>
      <c r="C8" s="88" t="s">
        <v>610</v>
      </c>
      <c r="D8" s="88" t="s">
        <v>614</v>
      </c>
      <c r="E8" s="88" t="s">
        <v>110</v>
      </c>
      <c r="F8" s="89">
        <v>0.68</v>
      </c>
      <c r="G8" s="88" t="s">
        <v>608</v>
      </c>
      <c r="H8" s="90">
        <v>24.5</v>
      </c>
      <c r="I8" s="91" t="s">
        <v>58</v>
      </c>
      <c r="J8" s="91" t="s">
        <v>611</v>
      </c>
      <c r="K8" s="92">
        <v>1520000</v>
      </c>
      <c r="L8" s="93">
        <v>40</v>
      </c>
      <c r="M8" s="94">
        <v>10</v>
      </c>
      <c r="N8" s="95">
        <v>10</v>
      </c>
      <c r="O8" s="93">
        <v>10</v>
      </c>
      <c r="P8" s="96">
        <v>70</v>
      </c>
      <c r="Q8" s="96">
        <v>8</v>
      </c>
      <c r="R8" s="96">
        <v>100</v>
      </c>
      <c r="S8" s="91"/>
      <c r="T8" s="89">
        <f t="shared" si="0"/>
        <v>42</v>
      </c>
      <c r="U8" s="91">
        <v>6</v>
      </c>
    </row>
    <row r="9" spans="1:21" s="97" customFormat="1" ht="93.6">
      <c r="A9" s="87" t="s">
        <v>615</v>
      </c>
      <c r="B9" s="88" t="s">
        <v>616</v>
      </c>
      <c r="C9" s="88" t="s">
        <v>592</v>
      </c>
      <c r="D9" s="88" t="s">
        <v>617</v>
      </c>
      <c r="E9" s="88" t="s">
        <v>618</v>
      </c>
      <c r="F9" s="89">
        <v>0.41</v>
      </c>
      <c r="G9" s="88" t="s">
        <v>608</v>
      </c>
      <c r="H9" s="90">
        <v>23.04</v>
      </c>
      <c r="I9" s="91" t="s">
        <v>17</v>
      </c>
      <c r="J9" s="91" t="s">
        <v>596</v>
      </c>
      <c r="K9" s="92">
        <v>446000</v>
      </c>
      <c r="L9" s="93">
        <v>10</v>
      </c>
      <c r="M9" s="94">
        <v>40</v>
      </c>
      <c r="N9" s="95">
        <v>10</v>
      </c>
      <c r="O9" s="93">
        <v>10</v>
      </c>
      <c r="P9" s="96">
        <v>70</v>
      </c>
      <c r="Q9" s="96">
        <v>9</v>
      </c>
      <c r="R9" s="96">
        <v>0</v>
      </c>
      <c r="S9" s="91" t="s">
        <v>138</v>
      </c>
      <c r="T9" s="89">
        <f t="shared" si="0"/>
        <v>40.54</v>
      </c>
      <c r="U9" s="91">
        <v>7</v>
      </c>
    </row>
    <row r="10" spans="1:21" s="97" customFormat="1" ht="93.6">
      <c r="A10" s="87" t="s">
        <v>619</v>
      </c>
      <c r="B10" s="88" t="s">
        <v>620</v>
      </c>
      <c r="C10" s="88" t="s">
        <v>621</v>
      </c>
      <c r="D10" s="88" t="s">
        <v>622</v>
      </c>
      <c r="E10" s="88" t="s">
        <v>623</v>
      </c>
      <c r="F10" s="89">
        <v>4.2300000000000004</v>
      </c>
      <c r="G10" s="88" t="s">
        <v>608</v>
      </c>
      <c r="H10" s="90">
        <v>17.850000000000001</v>
      </c>
      <c r="I10" s="91" t="s">
        <v>17</v>
      </c>
      <c r="J10" s="91" t="s">
        <v>596</v>
      </c>
      <c r="K10" s="92">
        <v>1600000</v>
      </c>
      <c r="L10" s="93">
        <v>30</v>
      </c>
      <c r="M10" s="94">
        <v>40</v>
      </c>
      <c r="N10" s="95">
        <v>10</v>
      </c>
      <c r="O10" s="93">
        <v>10</v>
      </c>
      <c r="P10" s="96">
        <v>90</v>
      </c>
      <c r="Q10" s="96">
        <v>5</v>
      </c>
      <c r="R10" s="96">
        <v>0</v>
      </c>
      <c r="S10" s="91" t="s">
        <v>138</v>
      </c>
      <c r="T10" s="89">
        <f t="shared" si="0"/>
        <v>40.35</v>
      </c>
      <c r="U10" s="91">
        <v>8</v>
      </c>
    </row>
    <row r="11" spans="1:21" s="97" customFormat="1" ht="108.6" customHeight="1">
      <c r="A11" s="87" t="s">
        <v>624</v>
      </c>
      <c r="B11" s="88" t="s">
        <v>625</v>
      </c>
      <c r="C11" s="88" t="s">
        <v>626</v>
      </c>
      <c r="D11" s="88" t="s">
        <v>627</v>
      </c>
      <c r="E11" s="88" t="s">
        <v>628</v>
      </c>
      <c r="F11" s="89">
        <v>1.54</v>
      </c>
      <c r="G11" s="88" t="s">
        <v>613</v>
      </c>
      <c r="H11" s="90">
        <v>18.71</v>
      </c>
      <c r="I11" s="91" t="s">
        <v>17</v>
      </c>
      <c r="J11" s="91" t="s">
        <v>596</v>
      </c>
      <c r="K11" s="92">
        <v>512000</v>
      </c>
      <c r="L11" s="93">
        <v>20</v>
      </c>
      <c r="M11" s="94">
        <v>40</v>
      </c>
      <c r="N11" s="95">
        <v>10</v>
      </c>
      <c r="O11" s="93">
        <v>10</v>
      </c>
      <c r="P11" s="96">
        <v>80</v>
      </c>
      <c r="Q11" s="96">
        <v>6</v>
      </c>
      <c r="R11" s="96">
        <v>0</v>
      </c>
      <c r="S11" s="91" t="s">
        <v>138</v>
      </c>
      <c r="T11" s="89">
        <f t="shared" si="0"/>
        <v>38.71</v>
      </c>
      <c r="U11" s="91">
        <v>9</v>
      </c>
    </row>
    <row r="12" spans="1:21" s="97" customFormat="1" ht="93.6">
      <c r="A12" s="87" t="s">
        <v>629</v>
      </c>
      <c r="B12" s="88" t="s">
        <v>630</v>
      </c>
      <c r="C12" s="88" t="s">
        <v>631</v>
      </c>
      <c r="D12" s="88" t="s">
        <v>632</v>
      </c>
      <c r="E12" s="88" t="s">
        <v>633</v>
      </c>
      <c r="F12" s="89">
        <v>0.28999999999999998</v>
      </c>
      <c r="G12" s="88" t="s">
        <v>613</v>
      </c>
      <c r="H12" s="90">
        <v>19.899999999999999</v>
      </c>
      <c r="I12" s="91" t="s">
        <v>58</v>
      </c>
      <c r="J12" s="91" t="s">
        <v>634</v>
      </c>
      <c r="K12" s="92">
        <v>285000</v>
      </c>
      <c r="L12" s="93">
        <v>10</v>
      </c>
      <c r="M12" s="94">
        <v>40</v>
      </c>
      <c r="N12" s="95">
        <v>10</v>
      </c>
      <c r="O12" s="93">
        <v>10</v>
      </c>
      <c r="P12" s="96">
        <v>70</v>
      </c>
      <c r="Q12" s="96">
        <v>10</v>
      </c>
      <c r="R12" s="96">
        <v>0</v>
      </c>
      <c r="S12" s="91"/>
      <c r="T12" s="89">
        <f t="shared" si="0"/>
        <v>37.4</v>
      </c>
      <c r="U12" s="91">
        <v>10</v>
      </c>
    </row>
    <row r="13" spans="1:21" s="97" customFormat="1" ht="93.6">
      <c r="A13" s="87" t="s">
        <v>635</v>
      </c>
      <c r="B13" s="88" t="s">
        <v>636</v>
      </c>
      <c r="C13" s="88" t="s">
        <v>637</v>
      </c>
      <c r="D13" s="88" t="s">
        <v>638</v>
      </c>
      <c r="E13" s="88" t="s">
        <v>639</v>
      </c>
      <c r="F13" s="89">
        <v>2.54</v>
      </c>
      <c r="G13" s="88" t="s">
        <v>608</v>
      </c>
      <c r="H13" s="90">
        <v>15.73</v>
      </c>
      <c r="I13" s="91" t="s">
        <v>17</v>
      </c>
      <c r="J13" s="91" t="s">
        <v>596</v>
      </c>
      <c r="K13" s="92">
        <v>2660000</v>
      </c>
      <c r="L13" s="93">
        <v>10</v>
      </c>
      <c r="M13" s="94">
        <v>40</v>
      </c>
      <c r="N13" s="95">
        <v>10</v>
      </c>
      <c r="O13" s="93">
        <v>10</v>
      </c>
      <c r="P13" s="96">
        <v>70</v>
      </c>
      <c r="Q13" s="96">
        <v>11</v>
      </c>
      <c r="R13" s="96">
        <v>0</v>
      </c>
      <c r="S13" s="91"/>
      <c r="T13" s="89">
        <f t="shared" si="0"/>
        <v>33.230000000000004</v>
      </c>
      <c r="U13" s="91">
        <v>11</v>
      </c>
    </row>
    <row r="14" spans="1:21" s="97" customFormat="1" ht="108.6" customHeight="1">
      <c r="A14" s="87" t="s">
        <v>640</v>
      </c>
      <c r="B14" s="88" t="s">
        <v>641</v>
      </c>
      <c r="C14" s="88" t="s">
        <v>642</v>
      </c>
      <c r="D14" s="88" t="s">
        <v>25</v>
      </c>
      <c r="E14" s="88" t="s">
        <v>643</v>
      </c>
      <c r="F14" s="89">
        <v>1.81</v>
      </c>
      <c r="G14" s="88" t="s">
        <v>613</v>
      </c>
      <c r="H14" s="90">
        <v>15.13</v>
      </c>
      <c r="I14" s="91" t="s">
        <v>58</v>
      </c>
      <c r="J14" s="91" t="s">
        <v>634</v>
      </c>
      <c r="K14" s="92">
        <v>1420000</v>
      </c>
      <c r="L14" s="93">
        <v>10</v>
      </c>
      <c r="M14" s="94">
        <v>40</v>
      </c>
      <c r="N14" s="95">
        <v>10</v>
      </c>
      <c r="O14" s="93">
        <v>10</v>
      </c>
      <c r="P14" s="96">
        <v>70</v>
      </c>
      <c r="Q14" s="96">
        <v>12</v>
      </c>
      <c r="R14" s="96">
        <v>0</v>
      </c>
      <c r="S14" s="91"/>
      <c r="T14" s="89">
        <f t="shared" si="0"/>
        <v>32.630000000000003</v>
      </c>
      <c r="U14" s="91">
        <v>12</v>
      </c>
    </row>
    <row r="15" spans="1:21" s="97" customFormat="1" ht="108.6" customHeight="1">
      <c r="A15" s="87" t="s">
        <v>644</v>
      </c>
      <c r="B15" s="88" t="s">
        <v>645</v>
      </c>
      <c r="C15" s="88" t="s">
        <v>424</v>
      </c>
      <c r="D15" s="88" t="s">
        <v>646</v>
      </c>
      <c r="E15" s="88" t="s">
        <v>647</v>
      </c>
      <c r="F15" s="89">
        <v>0.51</v>
      </c>
      <c r="G15" s="88" t="s">
        <v>613</v>
      </c>
      <c r="H15" s="90">
        <v>14.04</v>
      </c>
      <c r="I15" s="91" t="s">
        <v>17</v>
      </c>
      <c r="J15" s="91" t="s">
        <v>596</v>
      </c>
      <c r="K15" s="92">
        <v>610000</v>
      </c>
      <c r="L15" s="93">
        <v>10</v>
      </c>
      <c r="M15" s="94">
        <v>40</v>
      </c>
      <c r="N15" s="95">
        <v>10</v>
      </c>
      <c r="O15" s="93">
        <v>10</v>
      </c>
      <c r="P15" s="96">
        <v>70</v>
      </c>
      <c r="Q15" s="96">
        <v>13</v>
      </c>
      <c r="R15" s="96">
        <v>0</v>
      </c>
      <c r="S15" s="91"/>
      <c r="T15" s="89">
        <f t="shared" si="0"/>
        <v>31.54</v>
      </c>
      <c r="U15" s="91">
        <v>13</v>
      </c>
    </row>
    <row r="16" spans="1:21" s="97" customFormat="1" ht="62.1" customHeight="1">
      <c r="A16" s="87" t="s">
        <v>648</v>
      </c>
      <c r="B16" s="88" t="s">
        <v>649</v>
      </c>
      <c r="C16" s="88" t="s">
        <v>650</v>
      </c>
      <c r="D16" s="88" t="s">
        <v>651</v>
      </c>
      <c r="E16" s="88" t="s">
        <v>652</v>
      </c>
      <c r="F16" s="89">
        <v>1.1599999999999999</v>
      </c>
      <c r="G16" s="88" t="s">
        <v>613</v>
      </c>
      <c r="H16" s="90">
        <v>13.91</v>
      </c>
      <c r="I16" s="91" t="s">
        <v>17</v>
      </c>
      <c r="J16" s="91" t="s">
        <v>653</v>
      </c>
      <c r="K16" s="92">
        <v>435000</v>
      </c>
      <c r="L16" s="93">
        <v>10</v>
      </c>
      <c r="M16" s="94">
        <v>40</v>
      </c>
      <c r="N16" s="95">
        <v>10</v>
      </c>
      <c r="O16" s="93">
        <v>10</v>
      </c>
      <c r="P16" s="96">
        <v>70</v>
      </c>
      <c r="Q16" s="96">
        <v>14</v>
      </c>
      <c r="R16" s="96">
        <v>0</v>
      </c>
      <c r="S16" s="91"/>
      <c r="T16" s="89">
        <f t="shared" si="0"/>
        <v>31.41</v>
      </c>
      <c r="U16" s="91">
        <v>14</v>
      </c>
    </row>
    <row r="17" spans="1:21" s="97" customFormat="1" ht="78">
      <c r="A17" s="87" t="s">
        <v>654</v>
      </c>
      <c r="B17" s="88" t="s">
        <v>655</v>
      </c>
      <c r="C17" s="88" t="s">
        <v>656</v>
      </c>
      <c r="D17" s="88" t="s">
        <v>657</v>
      </c>
      <c r="E17" s="88" t="s">
        <v>658</v>
      </c>
      <c r="F17" s="89">
        <v>0.25</v>
      </c>
      <c r="G17" s="88" t="s">
        <v>608</v>
      </c>
      <c r="H17" s="90">
        <v>20.02</v>
      </c>
      <c r="I17" s="91" t="s">
        <v>17</v>
      </c>
      <c r="J17" s="91" t="s">
        <v>596</v>
      </c>
      <c r="K17" s="92">
        <v>400000</v>
      </c>
      <c r="L17" s="93">
        <v>10</v>
      </c>
      <c r="M17" s="94">
        <v>10</v>
      </c>
      <c r="N17" s="95">
        <v>10</v>
      </c>
      <c r="O17" s="93">
        <v>10</v>
      </c>
      <c r="P17" s="96">
        <v>40</v>
      </c>
      <c r="Q17" s="96">
        <v>19</v>
      </c>
      <c r="R17" s="96">
        <v>0</v>
      </c>
      <c r="S17" s="91"/>
      <c r="T17" s="89">
        <f t="shared" si="0"/>
        <v>30.02</v>
      </c>
      <c r="U17" s="91">
        <v>15</v>
      </c>
    </row>
    <row r="18" spans="1:21" s="97" customFormat="1" ht="108.6" customHeight="1">
      <c r="A18" s="87" t="s">
        <v>659</v>
      </c>
      <c r="B18" s="88" t="s">
        <v>660</v>
      </c>
      <c r="C18" s="88" t="s">
        <v>661</v>
      </c>
      <c r="D18" s="88" t="s">
        <v>662</v>
      </c>
      <c r="E18" s="88" t="s">
        <v>663</v>
      </c>
      <c r="F18" s="89">
        <v>6.51</v>
      </c>
      <c r="G18" s="88" t="s">
        <v>664</v>
      </c>
      <c r="H18" s="90">
        <v>11.47</v>
      </c>
      <c r="I18" s="91" t="s">
        <v>17</v>
      </c>
      <c r="J18" s="91" t="s">
        <v>596</v>
      </c>
      <c r="K18" s="92">
        <v>1941000</v>
      </c>
      <c r="L18" s="93">
        <v>10</v>
      </c>
      <c r="M18" s="94">
        <v>40</v>
      </c>
      <c r="N18" s="95">
        <v>10</v>
      </c>
      <c r="O18" s="93">
        <v>10</v>
      </c>
      <c r="P18" s="96">
        <v>70</v>
      </c>
      <c r="Q18" s="96">
        <v>15</v>
      </c>
      <c r="R18" s="96">
        <v>0</v>
      </c>
      <c r="S18" s="91"/>
      <c r="T18" s="89">
        <f t="shared" si="0"/>
        <v>28.97</v>
      </c>
      <c r="U18" s="91">
        <v>16</v>
      </c>
    </row>
    <row r="19" spans="1:21" s="97" customFormat="1" ht="108.6" customHeight="1">
      <c r="A19" s="87" t="s">
        <v>665</v>
      </c>
      <c r="B19" s="88" t="s">
        <v>666</v>
      </c>
      <c r="C19" s="88" t="s">
        <v>667</v>
      </c>
      <c r="D19" s="88" t="s">
        <v>668</v>
      </c>
      <c r="E19" s="88" t="s">
        <v>669</v>
      </c>
      <c r="F19" s="89">
        <v>1.5</v>
      </c>
      <c r="G19" s="88" t="s">
        <v>608</v>
      </c>
      <c r="H19" s="90">
        <v>12.63</v>
      </c>
      <c r="I19" s="91" t="s">
        <v>17</v>
      </c>
      <c r="J19" s="91" t="s">
        <v>596</v>
      </c>
      <c r="K19" s="92">
        <v>1800000</v>
      </c>
      <c r="L19" s="93">
        <v>10</v>
      </c>
      <c r="M19" s="94">
        <v>30</v>
      </c>
      <c r="N19" s="95">
        <v>10</v>
      </c>
      <c r="O19" s="93">
        <v>10</v>
      </c>
      <c r="P19" s="96">
        <v>60</v>
      </c>
      <c r="Q19" s="96">
        <v>17</v>
      </c>
      <c r="R19" s="96">
        <v>0</v>
      </c>
      <c r="S19" s="91"/>
      <c r="T19" s="89">
        <f t="shared" si="0"/>
        <v>27.630000000000003</v>
      </c>
      <c r="U19" s="91">
        <v>17</v>
      </c>
    </row>
    <row r="20" spans="1:21" s="97" customFormat="1" ht="108.6" customHeight="1">
      <c r="A20" s="87" t="s">
        <v>670</v>
      </c>
      <c r="B20" s="88" t="s">
        <v>671</v>
      </c>
      <c r="C20" s="88" t="s">
        <v>672</v>
      </c>
      <c r="D20" s="88" t="s">
        <v>673</v>
      </c>
      <c r="E20" s="88" t="s">
        <v>674</v>
      </c>
      <c r="F20" s="89">
        <v>1.07</v>
      </c>
      <c r="G20" s="88" t="s">
        <v>613</v>
      </c>
      <c r="H20" s="90">
        <v>8.98</v>
      </c>
      <c r="I20" s="91" t="s">
        <v>17</v>
      </c>
      <c r="J20" s="91" t="s">
        <v>653</v>
      </c>
      <c r="K20" s="92">
        <v>915000</v>
      </c>
      <c r="L20" s="93">
        <v>10</v>
      </c>
      <c r="M20" s="94">
        <v>40</v>
      </c>
      <c r="N20" s="95">
        <v>10</v>
      </c>
      <c r="O20" s="93">
        <v>10</v>
      </c>
      <c r="P20" s="96">
        <v>70</v>
      </c>
      <c r="Q20" s="96">
        <v>16</v>
      </c>
      <c r="R20" s="96">
        <v>0</v>
      </c>
      <c r="S20" s="91"/>
      <c r="T20" s="89">
        <f t="shared" si="0"/>
        <v>26.48</v>
      </c>
      <c r="U20" s="91">
        <v>18</v>
      </c>
    </row>
    <row r="21" spans="1:21" s="97" customFormat="1" ht="46.8">
      <c r="A21" s="87" t="s">
        <v>675</v>
      </c>
      <c r="B21" s="88" t="s">
        <v>676</v>
      </c>
      <c r="C21" s="88" t="s">
        <v>610</v>
      </c>
      <c r="D21" s="88" t="s">
        <v>677</v>
      </c>
      <c r="E21" s="88" t="s">
        <v>678</v>
      </c>
      <c r="F21" s="89">
        <v>0.23</v>
      </c>
      <c r="G21" s="88" t="s">
        <v>613</v>
      </c>
      <c r="H21" s="90">
        <v>12.55</v>
      </c>
      <c r="I21" s="91" t="s">
        <v>28</v>
      </c>
      <c r="J21" s="91" t="s">
        <v>679</v>
      </c>
      <c r="K21" s="92">
        <v>295000</v>
      </c>
      <c r="L21" s="93">
        <v>10</v>
      </c>
      <c r="M21" s="94">
        <v>20</v>
      </c>
      <c r="N21" s="95">
        <v>10</v>
      </c>
      <c r="O21" s="93">
        <v>10</v>
      </c>
      <c r="P21" s="96">
        <v>50</v>
      </c>
      <c r="Q21" s="96">
        <v>18</v>
      </c>
      <c r="R21" s="96">
        <v>0</v>
      </c>
      <c r="S21" s="91"/>
      <c r="T21" s="89">
        <f t="shared" si="0"/>
        <v>25.05</v>
      </c>
      <c r="U21" s="91">
        <v>19</v>
      </c>
    </row>
    <row r="22" spans="1:21" s="97" customFormat="1" ht="31.2">
      <c r="A22" s="87" t="s">
        <v>680</v>
      </c>
      <c r="B22" s="88" t="s">
        <v>681</v>
      </c>
      <c r="C22" s="88" t="s">
        <v>682</v>
      </c>
      <c r="D22" s="88" t="s">
        <v>683</v>
      </c>
      <c r="E22" s="88" t="s">
        <v>684</v>
      </c>
      <c r="F22" s="89">
        <v>2.5</v>
      </c>
      <c r="G22" s="88" t="s">
        <v>613</v>
      </c>
      <c r="H22" s="90">
        <v>14.81</v>
      </c>
      <c r="I22" s="91" t="s">
        <v>58</v>
      </c>
      <c r="J22" s="91" t="s">
        <v>634</v>
      </c>
      <c r="K22" s="92">
        <v>3750000</v>
      </c>
      <c r="L22" s="93">
        <v>10</v>
      </c>
      <c r="M22" s="94">
        <v>10</v>
      </c>
      <c r="N22" s="95">
        <v>10</v>
      </c>
      <c r="O22" s="93">
        <v>10</v>
      </c>
      <c r="P22" s="96">
        <v>40</v>
      </c>
      <c r="Q22" s="96">
        <v>20</v>
      </c>
      <c r="R22" s="96">
        <v>0</v>
      </c>
      <c r="S22" s="91"/>
      <c r="T22" s="89">
        <f t="shared" si="0"/>
        <v>24.810000000000002</v>
      </c>
      <c r="U22" s="91">
        <v>20</v>
      </c>
    </row>
    <row r="23" spans="1:21" s="97" customFormat="1">
      <c r="A23" s="98"/>
      <c r="B23" s="99"/>
      <c r="C23" s="99"/>
      <c r="D23" s="99"/>
      <c r="E23" s="100"/>
      <c r="F23" s="101"/>
      <c r="G23" s="102"/>
      <c r="H23" s="102"/>
      <c r="I23" s="102"/>
    </row>
    <row r="24" spans="1:21" s="97" customFormat="1">
      <c r="A24" s="98"/>
      <c r="B24" s="99"/>
      <c r="C24" s="99"/>
      <c r="D24" s="99"/>
      <c r="E24" s="100"/>
      <c r="F24" s="101"/>
      <c r="G24" s="102"/>
      <c r="H24" s="102"/>
      <c r="I24" s="102"/>
    </row>
    <row r="25" spans="1:21" s="97" customFormat="1">
      <c r="A25" s="98"/>
      <c r="B25" s="99"/>
      <c r="C25" s="99"/>
      <c r="D25" s="99"/>
      <c r="E25" s="100"/>
      <c r="F25" s="101"/>
      <c r="G25" s="102"/>
      <c r="H25" s="102"/>
      <c r="I25" s="102"/>
    </row>
    <row r="26" spans="1:21" s="97" customFormat="1">
      <c r="A26" s="98"/>
      <c r="B26" s="99"/>
      <c r="C26" s="99"/>
      <c r="D26" s="99"/>
      <c r="E26" s="100"/>
      <c r="F26" s="101"/>
      <c r="G26" s="102"/>
      <c r="H26" s="102"/>
      <c r="I26" s="102"/>
    </row>
    <row r="27" spans="1:21" s="97" customFormat="1">
      <c r="A27" s="98"/>
      <c r="B27" s="99"/>
      <c r="C27" s="99"/>
      <c r="D27" s="99"/>
      <c r="E27" s="100"/>
      <c r="F27" s="101"/>
      <c r="G27" s="102"/>
      <c r="H27" s="102"/>
      <c r="I27" s="102"/>
    </row>
    <row r="28" spans="1:21" s="97" customFormat="1">
      <c r="A28" s="98"/>
      <c r="B28" s="99"/>
      <c r="C28" s="99"/>
      <c r="D28" s="99"/>
      <c r="E28" s="100"/>
      <c r="F28" s="101"/>
      <c r="G28" s="102"/>
      <c r="H28" s="102"/>
      <c r="I28" s="102"/>
    </row>
    <row r="29" spans="1:21" s="97" customFormat="1">
      <c r="A29" s="98"/>
      <c r="B29" s="99"/>
      <c r="C29" s="99"/>
      <c r="D29" s="99"/>
      <c r="E29" s="100"/>
      <c r="F29" s="101"/>
      <c r="G29" s="102"/>
      <c r="H29" s="102"/>
      <c r="I29" s="102"/>
    </row>
    <row r="30" spans="1:21" s="97" customFormat="1">
      <c r="A30" s="98"/>
      <c r="B30" s="99"/>
      <c r="C30" s="99"/>
      <c r="D30" s="99"/>
      <c r="E30" s="100"/>
      <c r="F30" s="101"/>
      <c r="G30" s="102"/>
      <c r="H30" s="102"/>
      <c r="I30" s="102"/>
    </row>
    <row r="31" spans="1:21" s="97" customFormat="1">
      <c r="A31" s="98"/>
      <c r="B31" s="99"/>
      <c r="C31" s="99"/>
      <c r="D31" s="99"/>
      <c r="E31" s="100"/>
      <c r="F31" s="101"/>
      <c r="G31" s="102"/>
      <c r="H31" s="102"/>
      <c r="I31" s="102"/>
    </row>
    <row r="32" spans="1:21" s="97" customFormat="1">
      <c r="A32" s="98"/>
      <c r="B32" s="99"/>
      <c r="C32" s="99"/>
      <c r="D32" s="99"/>
      <c r="E32" s="100"/>
      <c r="F32" s="101"/>
      <c r="G32" s="102"/>
      <c r="H32" s="102"/>
      <c r="I32" s="102"/>
    </row>
    <row r="33" spans="1:18" s="97" customFormat="1">
      <c r="A33" s="98"/>
      <c r="B33" s="99"/>
      <c r="C33" s="99"/>
      <c r="D33" s="99"/>
      <c r="E33" s="100"/>
      <c r="F33" s="101"/>
      <c r="G33" s="102"/>
      <c r="H33" s="102"/>
      <c r="I33" s="102"/>
    </row>
    <row r="34" spans="1:18" s="97" customFormat="1">
      <c r="A34" s="98"/>
      <c r="B34" s="99"/>
      <c r="C34" s="99"/>
      <c r="D34" s="99"/>
      <c r="E34" s="100"/>
      <c r="F34" s="101"/>
      <c r="G34" s="102"/>
      <c r="H34" s="102"/>
      <c r="I34" s="102"/>
    </row>
    <row r="35" spans="1:18" s="97" customFormat="1">
      <c r="A35" s="98"/>
      <c r="B35" s="99"/>
      <c r="C35" s="99"/>
      <c r="D35" s="99"/>
      <c r="E35" s="100"/>
      <c r="F35" s="101"/>
      <c r="G35" s="102"/>
      <c r="H35" s="102"/>
      <c r="I35" s="102"/>
    </row>
    <row r="36" spans="1:18" s="97" customFormat="1">
      <c r="A36" s="98"/>
      <c r="B36" s="99"/>
      <c r="C36" s="99"/>
      <c r="D36" s="99"/>
      <c r="E36" s="100"/>
      <c r="F36" s="101"/>
      <c r="G36" s="102"/>
      <c r="H36" s="102"/>
      <c r="I36" s="102"/>
    </row>
    <row r="37" spans="1:18" s="97" customFormat="1">
      <c r="A37" s="98"/>
      <c r="B37" s="99"/>
      <c r="C37" s="99"/>
      <c r="D37" s="99"/>
      <c r="E37" s="100"/>
      <c r="F37" s="101"/>
      <c r="G37" s="102"/>
      <c r="H37" s="102"/>
      <c r="I37" s="102"/>
    </row>
    <row r="38" spans="1:18" s="97" customFormat="1">
      <c r="A38" s="98"/>
      <c r="B38" s="99"/>
      <c r="C38" s="99"/>
      <c r="D38" s="99"/>
      <c r="E38" s="100"/>
      <c r="F38" s="101"/>
      <c r="G38" s="102"/>
      <c r="H38" s="102"/>
      <c r="I38" s="102"/>
    </row>
    <row r="39" spans="1:18">
      <c r="A39" s="98"/>
      <c r="B39" s="99"/>
      <c r="C39" s="99"/>
      <c r="D39" s="99"/>
      <c r="E39" s="100"/>
      <c r="F39" s="101"/>
      <c r="G39" s="102"/>
      <c r="H39" s="102"/>
      <c r="I39" s="102"/>
      <c r="J39" s="103"/>
      <c r="K39" s="103"/>
      <c r="L39" s="103"/>
      <c r="M39" s="103"/>
      <c r="N39" s="103"/>
      <c r="O39" s="103"/>
      <c r="P39" s="103"/>
      <c r="Q39" s="103"/>
      <c r="R39" s="103"/>
    </row>
    <row r="40" spans="1:18">
      <c r="A40" s="98"/>
      <c r="B40" s="99"/>
      <c r="C40" s="99"/>
      <c r="D40" s="99"/>
      <c r="E40" s="100"/>
      <c r="F40" s="101"/>
      <c r="G40" s="102"/>
      <c r="H40" s="102"/>
      <c r="I40" s="102"/>
      <c r="J40" s="103"/>
      <c r="K40" s="103"/>
      <c r="L40" s="103"/>
      <c r="M40" s="103"/>
      <c r="N40" s="103"/>
      <c r="O40" s="103"/>
      <c r="P40" s="103"/>
      <c r="Q40" s="103"/>
      <c r="R40" s="103"/>
    </row>
    <row r="41" spans="1:18">
      <c r="A41" s="98"/>
      <c r="B41" s="99"/>
      <c r="C41" s="99"/>
      <c r="D41" s="99"/>
      <c r="E41" s="100"/>
      <c r="F41" s="101"/>
      <c r="G41" s="102"/>
      <c r="H41" s="102"/>
      <c r="I41" s="102"/>
      <c r="J41" s="103"/>
      <c r="K41" s="103"/>
      <c r="L41" s="103"/>
      <c r="M41" s="103"/>
      <c r="N41" s="103"/>
      <c r="O41" s="103"/>
      <c r="P41" s="103"/>
      <c r="Q41" s="103"/>
      <c r="R41" s="103"/>
    </row>
    <row r="42" spans="1:18">
      <c r="A42" s="98"/>
      <c r="B42" s="99"/>
      <c r="C42" s="99"/>
      <c r="D42" s="99"/>
      <c r="E42" s="100"/>
      <c r="F42" s="101"/>
      <c r="G42" s="102"/>
      <c r="H42" s="102"/>
      <c r="I42" s="102"/>
      <c r="J42" s="103"/>
      <c r="K42" s="103"/>
      <c r="L42" s="103"/>
      <c r="M42" s="103"/>
      <c r="N42" s="103"/>
      <c r="O42" s="103"/>
      <c r="P42" s="103"/>
      <c r="Q42" s="103"/>
      <c r="R42" s="103"/>
    </row>
    <row r="43" spans="1:18">
      <c r="A43" s="98"/>
      <c r="B43" s="99"/>
      <c r="C43" s="99"/>
      <c r="D43" s="99"/>
      <c r="E43" s="100"/>
      <c r="F43" s="101"/>
      <c r="G43" s="102"/>
      <c r="H43" s="102"/>
      <c r="I43" s="102"/>
      <c r="J43" s="103"/>
      <c r="K43" s="103"/>
      <c r="L43" s="103"/>
      <c r="M43" s="103"/>
      <c r="N43" s="103"/>
      <c r="O43" s="103"/>
      <c r="P43" s="103"/>
      <c r="Q43" s="103"/>
      <c r="R43" s="103"/>
    </row>
    <row r="44" spans="1:18">
      <c r="A44" s="98"/>
      <c r="B44" s="99"/>
      <c r="C44" s="99"/>
      <c r="D44" s="99"/>
      <c r="E44" s="100"/>
      <c r="F44" s="101"/>
      <c r="G44" s="102"/>
      <c r="H44" s="102"/>
      <c r="I44" s="102"/>
      <c r="J44" s="103"/>
      <c r="K44" s="103"/>
      <c r="L44" s="103"/>
      <c r="M44" s="103"/>
      <c r="N44" s="103"/>
      <c r="O44" s="103"/>
      <c r="P44" s="103"/>
      <c r="Q44" s="103"/>
      <c r="R44" s="103"/>
    </row>
    <row r="45" spans="1:18">
      <c r="A45" s="98"/>
      <c r="B45" s="99"/>
      <c r="C45" s="99"/>
      <c r="D45" s="99"/>
      <c r="E45" s="100"/>
      <c r="F45" s="101"/>
      <c r="G45" s="102"/>
      <c r="H45" s="102"/>
      <c r="I45" s="102"/>
      <c r="J45" s="103"/>
      <c r="K45" s="103"/>
      <c r="L45" s="103"/>
      <c r="M45" s="103"/>
      <c r="N45" s="103"/>
      <c r="O45" s="103"/>
      <c r="P45" s="103"/>
      <c r="Q45" s="103"/>
      <c r="R45" s="103"/>
    </row>
    <row r="46" spans="1:18">
      <c r="A46" s="98"/>
      <c r="B46" s="99"/>
      <c r="C46" s="99"/>
      <c r="D46" s="99"/>
      <c r="E46" s="100"/>
      <c r="F46" s="101"/>
      <c r="G46" s="102"/>
      <c r="H46" s="102"/>
      <c r="I46" s="102"/>
      <c r="J46" s="103"/>
      <c r="K46" s="103"/>
      <c r="L46" s="103"/>
      <c r="M46" s="103"/>
      <c r="N46" s="103"/>
      <c r="O46" s="103"/>
      <c r="P46" s="103"/>
      <c r="Q46" s="103"/>
      <c r="R46" s="103"/>
    </row>
    <row r="47" spans="1:18">
      <c r="A47" s="98"/>
      <c r="B47" s="99"/>
      <c r="C47" s="99"/>
      <c r="D47" s="99"/>
      <c r="E47" s="100"/>
      <c r="F47" s="101"/>
      <c r="G47" s="102"/>
      <c r="H47" s="102"/>
      <c r="I47" s="102"/>
      <c r="J47" s="103"/>
      <c r="K47" s="103"/>
      <c r="L47" s="103"/>
      <c r="M47" s="103"/>
      <c r="N47" s="103"/>
      <c r="O47" s="103"/>
      <c r="P47" s="103"/>
      <c r="Q47" s="103"/>
      <c r="R47" s="103"/>
    </row>
    <row r="48" spans="1:18">
      <c r="A48" s="98"/>
      <c r="B48" s="99"/>
      <c r="C48" s="99"/>
      <c r="D48" s="99"/>
      <c r="E48" s="100"/>
      <c r="F48" s="101"/>
      <c r="G48" s="102"/>
      <c r="H48" s="102"/>
      <c r="I48" s="102"/>
      <c r="J48" s="103"/>
      <c r="K48" s="103"/>
      <c r="L48" s="103"/>
      <c r="M48" s="103"/>
      <c r="N48" s="103"/>
      <c r="O48" s="103"/>
      <c r="P48" s="103"/>
      <c r="Q48" s="103"/>
      <c r="R48" s="103"/>
    </row>
    <row r="49" spans="10:10">
      <c r="J49" s="98"/>
    </row>
    <row r="50" spans="10:10">
      <c r="J50" s="98"/>
    </row>
    <row r="51" spans="10:10">
      <c r="J51" s="98"/>
    </row>
  </sheetData>
  <autoFilter ref="A2:U2">
    <sortState ref="A3:U22">
      <sortCondition descending="1" ref="T2"/>
    </sortState>
  </autoFilter>
  <mergeCells count="1">
    <mergeCell ref="L1:P1"/>
  </mergeCells>
  <printOptions horizontalCentered="1"/>
  <pageMargins left="0.25" right="0.25" top="0.75" bottom="0.75" header="0.3" footer="0.3"/>
  <pageSetup paperSize="193" scale="35" fitToHeight="0" orientation="landscape" r:id="rId1"/>
  <headerFooter scaleWithDoc="0">
    <oddHeader>&amp;L&amp;"Arial,Bold"&amp;12Draft July 10, 2014&amp;C&amp;"Arial,Bold"&amp;12Division 13 Division Project Scoring and Ranking - Bike and Pedestrian Modes&amp;R&amp;"Arial,Bold"&amp;12Draft July 10, 2014</oddHeader>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Q8"/>
  <sheetViews>
    <sheetView topLeftCell="AH1" zoomScale="50" zoomScaleNormal="50" workbookViewId="0">
      <selection activeCell="AO3" sqref="AO3"/>
    </sheetView>
  </sheetViews>
  <sheetFormatPr defaultColWidth="9.21875" defaultRowHeight="13.2"/>
  <cols>
    <col min="1" max="1" width="8.21875" style="106" customWidth="1"/>
    <col min="2" max="2" width="21.77734375" style="106" customWidth="1"/>
    <col min="3" max="3" width="17.44140625" style="106" customWidth="1"/>
    <col min="4" max="4" width="14.21875" style="106" customWidth="1"/>
    <col min="5" max="5" width="20.21875" style="106" customWidth="1"/>
    <col min="6" max="6" width="18.5546875" style="106" customWidth="1"/>
    <col min="7" max="7" width="21.21875" style="107" customWidth="1"/>
    <col min="8" max="8" width="18.5546875" style="106" customWidth="1"/>
    <col min="9" max="9" width="19.77734375" style="106" customWidth="1"/>
    <col min="10" max="10" width="13.5546875" style="106" customWidth="1"/>
    <col min="11" max="11" width="13.77734375" style="106" customWidth="1"/>
    <col min="12" max="12" width="15.77734375" style="106" customWidth="1"/>
    <col min="13" max="13" width="29.21875" style="106" customWidth="1"/>
    <col min="14" max="15" width="16.5546875" style="106" bestFit="1" customWidth="1"/>
    <col min="16" max="18" width="14.21875" style="106" bestFit="1" customWidth="1"/>
    <col min="19" max="19" width="11.5546875" style="106" bestFit="1" customWidth="1"/>
    <col min="20" max="20" width="16.21875" style="106" bestFit="1" customWidth="1"/>
    <col min="21" max="21" width="14.21875" style="106" bestFit="1" customWidth="1"/>
    <col min="22" max="22" width="13.44140625" style="106" bestFit="1" customWidth="1"/>
    <col min="23" max="23" width="11.5546875" style="106" bestFit="1" customWidth="1"/>
    <col min="24" max="24" width="13.21875" style="106" bestFit="1" customWidth="1"/>
    <col min="25" max="26" width="11.5546875" style="106" bestFit="1" customWidth="1"/>
    <col min="27" max="29" width="17.21875" style="106" bestFit="1" customWidth="1"/>
    <col min="30" max="30" width="18.21875" style="106" bestFit="1" customWidth="1"/>
    <col min="31" max="31" width="14.21875" style="106" bestFit="1" customWidth="1"/>
    <col min="32" max="32" width="16.5546875" style="106" bestFit="1" customWidth="1"/>
    <col min="33" max="33" width="18.21875" style="106" bestFit="1" customWidth="1"/>
    <col min="34" max="34" width="16.21875" style="106" bestFit="1" customWidth="1"/>
    <col min="35" max="35" width="16.5546875" style="106" bestFit="1" customWidth="1"/>
    <col min="36" max="36" width="16.21875" style="106" bestFit="1" customWidth="1"/>
    <col min="37" max="37" width="16.44140625" style="106" bestFit="1" customWidth="1"/>
    <col min="38" max="38" width="17.77734375" style="106" bestFit="1" customWidth="1"/>
    <col min="39" max="39" width="15.5546875" style="106" customWidth="1"/>
    <col min="40" max="40" width="13.44140625" style="106" customWidth="1"/>
    <col min="41" max="41" width="20.21875" style="106" customWidth="1"/>
    <col min="42" max="42" width="9.21875" style="106"/>
    <col min="43" max="43" width="12.44140625" style="106" customWidth="1"/>
    <col min="44" max="16384" width="9.21875" style="106"/>
  </cols>
  <sheetData>
    <row r="2" spans="1:43" ht="52.8">
      <c r="A2" s="1" t="s">
        <v>512</v>
      </c>
      <c r="B2" s="1" t="s">
        <v>513</v>
      </c>
      <c r="C2" s="1" t="s">
        <v>685</v>
      </c>
      <c r="D2" s="1" t="s">
        <v>686</v>
      </c>
      <c r="E2" s="1" t="s">
        <v>687</v>
      </c>
      <c r="F2" s="1" t="s">
        <v>2</v>
      </c>
      <c r="G2" s="1" t="s">
        <v>515</v>
      </c>
      <c r="H2" s="1" t="s">
        <v>3</v>
      </c>
      <c r="I2" s="1" t="s">
        <v>688</v>
      </c>
      <c r="J2" s="1" t="s">
        <v>689</v>
      </c>
      <c r="K2" s="1" t="s">
        <v>690</v>
      </c>
      <c r="L2" s="1" t="s">
        <v>691</v>
      </c>
      <c r="M2" s="1" t="s">
        <v>692</v>
      </c>
      <c r="N2" s="1" t="s">
        <v>122</v>
      </c>
      <c r="O2" s="1" t="s">
        <v>693</v>
      </c>
      <c r="P2" s="1" t="s">
        <v>694</v>
      </c>
      <c r="Q2" s="1" t="s">
        <v>695</v>
      </c>
      <c r="R2" s="1" t="s">
        <v>696</v>
      </c>
      <c r="S2" s="1" t="s">
        <v>697</v>
      </c>
      <c r="T2" s="1" t="s">
        <v>698</v>
      </c>
      <c r="U2" s="1" t="s">
        <v>699</v>
      </c>
      <c r="V2" s="1" t="s">
        <v>700</v>
      </c>
      <c r="W2" s="1" t="s">
        <v>701</v>
      </c>
      <c r="X2" s="1" t="s">
        <v>702</v>
      </c>
      <c r="Y2" s="1" t="s">
        <v>703</v>
      </c>
      <c r="Z2" s="1" t="s">
        <v>697</v>
      </c>
      <c r="AA2" s="1" t="s">
        <v>704</v>
      </c>
      <c r="AB2" s="1" t="s">
        <v>705</v>
      </c>
      <c r="AC2" s="1" t="s">
        <v>706</v>
      </c>
      <c r="AD2" s="1" t="s">
        <v>707</v>
      </c>
      <c r="AE2" s="1" t="s">
        <v>708</v>
      </c>
      <c r="AF2" s="1" t="s">
        <v>709</v>
      </c>
      <c r="AG2" s="1" t="s">
        <v>710</v>
      </c>
      <c r="AH2" s="1" t="s">
        <v>711</v>
      </c>
      <c r="AI2" s="1" t="s">
        <v>125</v>
      </c>
      <c r="AJ2" s="1" t="s">
        <v>126</v>
      </c>
      <c r="AK2" s="1" t="s">
        <v>712</v>
      </c>
      <c r="AL2" s="1" t="s">
        <v>713</v>
      </c>
      <c r="AM2" s="86" t="s">
        <v>524</v>
      </c>
      <c r="AN2" s="86" t="s">
        <v>9</v>
      </c>
      <c r="AO2" s="86" t="s">
        <v>135</v>
      </c>
      <c r="AP2" s="63" t="s">
        <v>404</v>
      </c>
      <c r="AQ2" s="63" t="s">
        <v>133</v>
      </c>
    </row>
    <row r="3" spans="1:43" ht="88.05" customHeight="1">
      <c r="A3" s="106" t="s">
        <v>714</v>
      </c>
      <c r="B3" s="106" t="s">
        <v>715</v>
      </c>
      <c r="C3" s="106">
        <v>13</v>
      </c>
      <c r="D3" s="106" t="s">
        <v>716</v>
      </c>
      <c r="E3" s="107" t="s">
        <v>717</v>
      </c>
      <c r="F3" s="106" t="s">
        <v>91</v>
      </c>
      <c r="G3" s="106" t="s">
        <v>718</v>
      </c>
      <c r="I3" s="92">
        <v>59950</v>
      </c>
      <c r="J3" s="92">
        <v>26138</v>
      </c>
      <c r="K3" s="92">
        <v>5996</v>
      </c>
      <c r="L3" s="92">
        <v>27816</v>
      </c>
      <c r="M3" s="106">
        <v>4.55</v>
      </c>
      <c r="N3" s="106" t="s">
        <v>17</v>
      </c>
      <c r="O3" s="106">
        <v>100</v>
      </c>
      <c r="P3" s="106">
        <v>13</v>
      </c>
      <c r="Q3" s="106">
        <v>100</v>
      </c>
      <c r="R3" s="106">
        <v>0.56999999999999995</v>
      </c>
      <c r="S3" s="106">
        <v>81</v>
      </c>
      <c r="T3" s="106">
        <v>1.56</v>
      </c>
      <c r="U3" s="106">
        <v>1.4</v>
      </c>
      <c r="V3" s="106">
        <v>2.06</v>
      </c>
      <c r="W3" s="106">
        <v>159974</v>
      </c>
      <c r="X3" s="106">
        <v>4</v>
      </c>
      <c r="Y3" s="106">
        <v>43</v>
      </c>
      <c r="Z3" s="106">
        <v>81</v>
      </c>
      <c r="AA3" s="106">
        <v>1</v>
      </c>
      <c r="AB3" s="106">
        <v>0</v>
      </c>
      <c r="AC3" s="106">
        <v>1</v>
      </c>
      <c r="AD3" s="106">
        <v>1400263</v>
      </c>
      <c r="AE3" s="106" t="s">
        <v>719</v>
      </c>
      <c r="AF3" s="106">
        <v>159974</v>
      </c>
      <c r="AG3" s="106">
        <v>77803</v>
      </c>
      <c r="AH3" s="106">
        <v>0</v>
      </c>
      <c r="AI3" s="106">
        <v>0</v>
      </c>
      <c r="AJ3" s="106">
        <v>0</v>
      </c>
      <c r="AK3" s="106">
        <v>0</v>
      </c>
      <c r="AL3" s="106">
        <v>20</v>
      </c>
      <c r="AM3" s="106">
        <v>1</v>
      </c>
      <c r="AN3" s="106">
        <v>10</v>
      </c>
      <c r="AO3" s="129" t="s">
        <v>747</v>
      </c>
      <c r="AP3" s="106">
        <f>M3+0.25*SUM(AH3:AL3)</f>
        <v>9.5500000000000007</v>
      </c>
      <c r="AQ3" s="106">
        <v>1</v>
      </c>
    </row>
    <row r="6" spans="1:43">
      <c r="G6" s="107" t="s">
        <v>138</v>
      </c>
    </row>
    <row r="8" spans="1:43">
      <c r="G8" s="107" t="s">
        <v>138</v>
      </c>
    </row>
  </sheetData>
  <pageMargins left="0.25" right="0.25" top="0.75" bottom="0.75" header="0.3" footer="0.3"/>
  <pageSetup paperSize="193" scale="20" fitToHeight="0" orientation="landscape" r:id="rId1"/>
  <headerFooter>
    <oddHeader>&amp;L&amp;"Arial,Bold"&amp;16Draft, July 10, 2014&amp;C&amp;"Arial,Bold"&amp;16Division 13 Division Needs Project Scoring and Ranking - Public Transit Mode&amp;R&amp;"Arial,Bold"&amp;16Draft, July 10, 2014</oddHeader>
    <oddFooter>&amp;C&amp;"Arial,Bold"&amp;14Page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10"/>
  <sheetViews>
    <sheetView topLeftCell="D1" zoomScale="50" zoomScaleNormal="50" workbookViewId="0">
      <selection activeCell="U23" sqref="U23"/>
    </sheetView>
  </sheetViews>
  <sheetFormatPr defaultColWidth="9.21875" defaultRowHeight="14.4"/>
  <cols>
    <col min="1" max="1" width="8.77734375" customWidth="1"/>
    <col min="2" max="2" width="20.21875" customWidth="1"/>
    <col min="3" max="3" width="34.5546875" customWidth="1"/>
    <col min="4" max="4" width="25.21875" customWidth="1"/>
    <col min="5" max="5" width="18.5546875" customWidth="1"/>
    <col min="6" max="6" width="17.21875" customWidth="1"/>
    <col min="7" max="7" width="14.21875" customWidth="1"/>
    <col min="8" max="8" width="12.21875" customWidth="1"/>
    <col min="10" max="10" width="20.21875" customWidth="1"/>
    <col min="11" max="11" width="15.21875" customWidth="1"/>
    <col min="13" max="13" width="13.77734375" hidden="1" customWidth="1"/>
    <col min="14" max="14" width="0" hidden="1" customWidth="1"/>
    <col min="15" max="15" width="26.77734375" customWidth="1"/>
    <col min="17" max="17" width="13.77734375" customWidth="1"/>
  </cols>
  <sheetData>
    <row r="1" spans="1:17" ht="24.6">
      <c r="H1" s="156" t="s">
        <v>511</v>
      </c>
      <c r="I1" s="156"/>
      <c r="J1" s="156"/>
      <c r="K1" s="156"/>
      <c r="L1" s="156"/>
    </row>
    <row r="2" spans="1:17" s="97" customFormat="1" ht="66">
      <c r="A2" s="8" t="s">
        <v>512</v>
      </c>
      <c r="B2" s="8" t="s">
        <v>686</v>
      </c>
      <c r="C2" s="8" t="s">
        <v>515</v>
      </c>
      <c r="D2" s="108" t="s">
        <v>688</v>
      </c>
      <c r="E2" s="109" t="s">
        <v>122</v>
      </c>
      <c r="F2" s="109" t="s">
        <v>720</v>
      </c>
      <c r="G2" s="8" t="s">
        <v>721</v>
      </c>
      <c r="H2" s="1" t="s">
        <v>130</v>
      </c>
      <c r="I2" s="1" t="s">
        <v>722</v>
      </c>
      <c r="J2" s="110" t="s">
        <v>523</v>
      </c>
      <c r="K2" s="111" t="s">
        <v>524</v>
      </c>
      <c r="L2" s="111" t="s">
        <v>723</v>
      </c>
      <c r="M2" s="111" t="s">
        <v>724</v>
      </c>
      <c r="N2" s="111" t="s">
        <v>725</v>
      </c>
      <c r="O2" s="3" t="s">
        <v>135</v>
      </c>
      <c r="P2" s="63" t="s">
        <v>132</v>
      </c>
      <c r="Q2" s="63" t="s">
        <v>133</v>
      </c>
    </row>
    <row r="3" spans="1:17" s="114" customFormat="1" ht="78.599999999999994" customHeight="1">
      <c r="A3" s="106" t="s">
        <v>726</v>
      </c>
      <c r="B3" s="106" t="s">
        <v>727</v>
      </c>
      <c r="C3" s="106" t="s">
        <v>728</v>
      </c>
      <c r="D3" s="107">
        <v>369622000</v>
      </c>
      <c r="E3" s="106" t="s">
        <v>58</v>
      </c>
      <c r="F3" s="106" t="s">
        <v>729</v>
      </c>
      <c r="G3" s="109">
        <v>24.46</v>
      </c>
      <c r="H3" s="94">
        <v>20</v>
      </c>
      <c r="I3" s="94">
        <v>20</v>
      </c>
      <c r="J3" s="112">
        <v>40</v>
      </c>
      <c r="K3" s="113">
        <v>1</v>
      </c>
      <c r="L3" s="113">
        <v>0</v>
      </c>
      <c r="M3" s="114">
        <f>G3+J3</f>
        <v>64.460000000000008</v>
      </c>
      <c r="N3" s="114">
        <v>1</v>
      </c>
      <c r="O3" s="114" t="s">
        <v>730</v>
      </c>
      <c r="P3" s="114">
        <f>G3+J3*0.15</f>
        <v>30.46</v>
      </c>
      <c r="Q3" s="114">
        <v>1</v>
      </c>
    </row>
    <row r="5" spans="1:17">
      <c r="B5" t="s">
        <v>138</v>
      </c>
      <c r="D5" t="s">
        <v>138</v>
      </c>
    </row>
    <row r="7" spans="1:17">
      <c r="F7" t="s">
        <v>138</v>
      </c>
    </row>
    <row r="8" spans="1:17">
      <c r="B8" t="s">
        <v>138</v>
      </c>
      <c r="G8" t="s">
        <v>138</v>
      </c>
    </row>
    <row r="10" spans="1:17">
      <c r="D10" t="s">
        <v>138</v>
      </c>
    </row>
  </sheetData>
  <mergeCells count="1">
    <mergeCell ref="H1:L1"/>
  </mergeCells>
  <pageMargins left="0.25" right="0.25" top="0.75" bottom="0.75" header="0.3" footer="0.3"/>
  <pageSetup scale="52" fitToHeight="0" orientation="landscape" r:id="rId1"/>
  <headerFooter>
    <oddHeader>&amp;LDraft July 10, 2014&amp;CDivision 13 Project Scoring and Ranking - Regional Rail&amp;RDraft July 10, 2014</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mso-contentType ?>
<SharedContentType xmlns="Microsoft.SharePoint.Taxonomy.ContentTypeSync" SourceId="7ef604a7-ebc4-47af-96e9-7f1ad444f50a" ContentTypeId="0x01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dlc_DocIdPersistId xmlns="16f00c2e-ac5c-418b-9f13-a0771dbd417d">false</_dlc_DocIdPersistId>
    <_dlc_DocId xmlns="16f00c2e-ac5c-418b-9f13-a0771dbd417d">CONNECT-498-35</_dlc_DocId>
    <_dlc_DocIdUrl xmlns="16f00c2e-ac5c-418b-9f13-a0771dbd417d">
      <Url>https://connect.ncdot.gov/projects/planning/_layouts/DocIdRedir.aspx?ID=CONNECT-498-35</Url>
      <Description>CONNECT-498-35</Description>
    </_dlc_DocIdUrl>
    <Scores xmlns="7c0fc6b6-ee38-4a57-96ff-21e268a170ce">Final Scores</Scores>
    <order0 xmlns="7c0fc6b6-ee38-4a57-96ff-21e268a170ce">13</order0>
    <URL xmlns="http://schemas.microsoft.com/sharepoint/v3">
      <Url xsi:nil="true"/>
      <Description xsi:nil="true"/>
    </URL>
  </documentManagement>
</p:properties>
</file>

<file path=customXml/item5.xml><?xml version="1.0" encoding="utf-8"?>
<ct:contentTypeSchema xmlns:ct="http://schemas.microsoft.com/office/2006/metadata/contentType" xmlns:ma="http://schemas.microsoft.com/office/2006/metadata/properties/metaAttributes" ct:_="" ma:_="" ma:contentTypeName="Document" ma:contentTypeID="0x010100B5BABCA67EDE7045AB4C3D83F197EF35" ma:contentTypeVersion="2" ma:contentTypeDescription="Create a new document." ma:contentTypeScope="" ma:versionID="3ba52b94255d5b65dd9b0796e4debf14">
  <xsd:schema xmlns:xsd="http://www.w3.org/2001/XMLSchema" xmlns:xs="http://www.w3.org/2001/XMLSchema" xmlns:p="http://schemas.microsoft.com/office/2006/metadata/properties" xmlns:ns1="http://schemas.microsoft.com/sharepoint/v3" xmlns:ns2="7c0fc6b6-ee38-4a57-96ff-21e268a170ce" xmlns:ns3="16f00c2e-ac5c-418b-9f13-a0771dbd417d" targetNamespace="http://schemas.microsoft.com/office/2006/metadata/properties" ma:root="true" ma:fieldsID="947cf384593d989ead16d1aead95d4fb" ns1:_="" ns2:_="" ns3:_="">
    <xsd:import namespace="http://schemas.microsoft.com/sharepoint/v3"/>
    <xsd:import namespace="7c0fc6b6-ee38-4a57-96ff-21e268a170ce"/>
    <xsd:import namespace="16f00c2e-ac5c-418b-9f13-a0771dbd417d"/>
    <xsd:element name="properties">
      <xsd:complexType>
        <xsd:sequence>
          <xsd:element name="documentManagement">
            <xsd:complexType>
              <xsd:all>
                <xsd:element ref="ns2:order0" minOccurs="0"/>
                <xsd:element ref="ns2:Scores" minOccurs="0"/>
                <xsd:element ref="ns3:_dlc_DocId" minOccurs="0"/>
                <xsd:element ref="ns3:_dlc_DocIdUrl" minOccurs="0"/>
                <xsd:element ref="ns3:_dlc_DocIdPersistId" minOccurs="0"/>
                <xsd:element ref="ns1:UR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URL" ma:index="13" nillable="true" ma:displayName="URL" ma:internalName="URL">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c0fc6b6-ee38-4a57-96ff-21e268a170ce" elementFormDefault="qualified">
    <xsd:import namespace="http://schemas.microsoft.com/office/2006/documentManagement/types"/>
    <xsd:import namespace="http://schemas.microsoft.com/office/infopath/2007/PartnerControls"/>
    <xsd:element name="order0" ma:index="8" nillable="true" ma:displayName="order" ma:internalName="order0">
      <xsd:simpleType>
        <xsd:restriction base="dms:Text">
          <xsd:maxLength value="255"/>
        </xsd:restriction>
      </xsd:simpleType>
    </xsd:element>
    <xsd:element name="Scores" ma:index="9" nillable="true" ma:displayName="Scores" ma:format="RadioButtons" ma:internalName="Scores">
      <xsd:simpleType>
        <xsd:restriction base="dms:Choice">
          <xsd:enumeration value="Preliminary Scores"/>
          <xsd:enumeration value="Final Scores"/>
        </xsd:restriction>
      </xsd:simpleType>
    </xsd:element>
  </xsd:schema>
  <xsd:schema xmlns:xsd="http://www.w3.org/2001/XMLSchema" xmlns:xs="http://www.w3.org/2001/XMLSchema" xmlns:dms="http://schemas.microsoft.com/office/2006/documentManagement/types" xmlns:pc="http://schemas.microsoft.com/office/infopath/2007/PartnerControls" targetNamespace="16f00c2e-ac5c-418b-9f13-a0771dbd417d" elementFormDefault="qualified">
    <xsd:import namespace="http://schemas.microsoft.com/office/2006/documentManagement/types"/>
    <xsd:import namespace="http://schemas.microsoft.com/office/infopath/2007/PartnerControls"/>
    <xsd:element name="_dlc_DocId" ma:index="10" nillable="true" ma:displayName="Document ID Value" ma:description="The value of the document ID assigned to this item." ma:internalName="_dlc_DocId" ma:readOnly="true">
      <xsd:simpleType>
        <xsd:restriction base="dms:Text"/>
      </xsd:simpleType>
    </xsd:element>
    <xsd:element name="_dlc_DocIdUrl" ma:index="1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099366B-DB5A-4367-A668-86C8B43E5CD6}"/>
</file>

<file path=customXml/itemProps2.xml><?xml version="1.0" encoding="utf-8"?>
<ds:datastoreItem xmlns:ds="http://schemas.openxmlformats.org/officeDocument/2006/customXml" ds:itemID="{19F472B4-D0FD-4DF1-9354-8BC92BBB3B17}"/>
</file>

<file path=customXml/itemProps3.xml><?xml version="1.0" encoding="utf-8"?>
<ds:datastoreItem xmlns:ds="http://schemas.openxmlformats.org/officeDocument/2006/customXml" ds:itemID="{868F2E06-ADBB-4579-A4E2-13DF370FA305}"/>
</file>

<file path=customXml/itemProps4.xml><?xml version="1.0" encoding="utf-8"?>
<ds:datastoreItem xmlns:ds="http://schemas.openxmlformats.org/officeDocument/2006/customXml" ds:itemID="{EC26419C-BFC2-4B7F-9AF0-83DE5BBBDCDA}"/>
</file>

<file path=customXml/itemProps5.xml><?xml version="1.0" encoding="utf-8"?>
<ds:datastoreItem xmlns:ds="http://schemas.openxmlformats.org/officeDocument/2006/customXml" ds:itemID="{F6A3AAEB-DFC8-46E2-9A99-DD42C875C5EF}"/>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All Reg Needs Assigned Points</vt:lpstr>
      <vt:lpstr>All Div Needs Assigned Points</vt:lpstr>
      <vt:lpstr>Highway, Reg Needs</vt:lpstr>
      <vt:lpstr>Highway, Div Needs</vt:lpstr>
      <vt:lpstr>Aviation, Reg Needs</vt:lpstr>
      <vt:lpstr>Aviation, Div Needs</vt:lpstr>
      <vt:lpstr>Bike&amp;Ped, Div Needs</vt:lpstr>
      <vt:lpstr>PTD, Div Needs</vt:lpstr>
      <vt:lpstr>Rail, Reg Needs</vt:lpstr>
      <vt:lpstr>Rail, Div Needs</vt:lpstr>
      <vt:lpstr>'All Div Needs Assigned Points'!Print_Area</vt:lpstr>
      <vt:lpstr>'All Reg Needs Assigned Points'!Print_Area</vt:lpstr>
    </vt:vector>
  </TitlesOfParts>
  <Company>N.C. Dept. of Transportation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Dietrich, David</dc:creator>
  <cp:lastModifiedBy>Bruff, Michael S</cp:lastModifiedBy>
  <cp:lastPrinted>2014-08-29T16:20:34Z</cp:lastPrinted>
  <dcterms:created xsi:type="dcterms:W3CDTF">2014-07-14T14:14:55Z</dcterms:created>
  <dcterms:modified xsi:type="dcterms:W3CDTF">2014-09-03T15:44:46Z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1700</vt:r8>
  </property>
  <property fmtid="{D5CDD505-2E9C-101B-9397-08002B2CF9AE}" pid="3" name="_dlc_DocIdItemGuid">
    <vt:lpwstr>8278f1cb-77ac-4a15-aae4-dd110b835175</vt:lpwstr>
  </property>
  <property fmtid="{D5CDD505-2E9C-101B-9397-08002B2CF9AE}" pid="4" name="xd_Signature">
    <vt:bool>false</vt:bool>
  </property>
  <property fmtid="{D5CDD505-2E9C-101B-9397-08002B2CF9AE}" pid="5" name="xd_ProgID">
    <vt:lpwstr/>
  </property>
  <property fmtid="{D5CDD505-2E9C-101B-9397-08002B2CF9AE}" pid="6" name="ContentTypeId">
    <vt:lpwstr>0x010100B5BABCA67EDE7045AB4C3D83F197EF35</vt:lpwstr>
  </property>
  <property fmtid="{D5CDD505-2E9C-101B-9397-08002B2CF9AE}" pid="7" name="TemplateUrl">
    <vt:lpwstr/>
  </property>
  <property fmtid="{D5CDD505-2E9C-101B-9397-08002B2CF9AE}" pid="8" name="Scores">
    <vt:lpwstr>Divisions</vt:lpwstr>
  </property>
  <property fmtid="{D5CDD505-2E9C-101B-9397-08002B2CF9AE}" pid="9" name="order0">
    <vt:lpwstr>13</vt:lpwstr>
  </property>
  <property fmtid="{D5CDD505-2E9C-101B-9397-08002B2CF9AE}" pid="10" name="_SourceUrl">
    <vt:lpwstr/>
  </property>
  <property fmtid="{D5CDD505-2E9C-101B-9397-08002B2CF9AE}" pid="11" name="_SharedFileIndex">
    <vt:lpwstr/>
  </property>
</Properties>
</file>